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_Oldakowska\Documents\statystyka\oświadczenia\2018\"/>
    </mc:Choice>
  </mc:AlternateContent>
  <bookViews>
    <workbookView xWindow="0" yWindow="120" windowWidth="19200" windowHeight="11760" activeTab="1"/>
  </bookViews>
  <sheets>
    <sheet name="Pierwsze półrocze 2018" sheetId="2" r:id="rId1"/>
    <sheet name="Rok 2018" sheetId="3" r:id="rId2"/>
  </sheets>
  <calcPr calcId="162913"/>
</workbook>
</file>

<file path=xl/calcChain.xml><?xml version="1.0" encoding="utf-8"?>
<calcChain xmlns="http://schemas.openxmlformats.org/spreadsheetml/2006/main">
  <c r="H52" i="2" l="1"/>
  <c r="H53" i="2"/>
  <c r="H54" i="2"/>
  <c r="H51" i="2"/>
  <c r="Q18" i="3"/>
  <c r="H54" i="3" l="1"/>
  <c r="H13" i="3" l="1"/>
  <c r="H10" i="3"/>
  <c r="H6" i="3" l="1"/>
  <c r="Q10" i="3" l="1"/>
  <c r="H58" i="3"/>
  <c r="H57" i="3"/>
  <c r="H56" i="3"/>
  <c r="H53" i="3"/>
  <c r="H52" i="3"/>
  <c r="H51" i="3"/>
  <c r="H49" i="3"/>
  <c r="H48" i="3"/>
  <c r="H47" i="3"/>
  <c r="H46" i="3"/>
  <c r="H45" i="3"/>
  <c r="H44" i="3"/>
  <c r="H43" i="3"/>
  <c r="H42" i="3"/>
  <c r="H41" i="3"/>
  <c r="P40" i="3"/>
  <c r="O40" i="3"/>
  <c r="N40" i="3"/>
  <c r="M40" i="3"/>
  <c r="L40" i="3"/>
  <c r="K40" i="3"/>
  <c r="H40" i="3"/>
  <c r="Q39" i="3"/>
  <c r="Q38" i="3"/>
  <c r="H38" i="3"/>
  <c r="Q37" i="3"/>
  <c r="H37" i="3"/>
  <c r="Q36" i="3"/>
  <c r="H36" i="3"/>
  <c r="Q35" i="3"/>
  <c r="H35" i="3"/>
  <c r="Q34" i="3"/>
  <c r="H34" i="3"/>
  <c r="Q33" i="3"/>
  <c r="H33" i="3"/>
  <c r="Q32" i="3"/>
  <c r="H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Q24" i="3"/>
  <c r="Q40" i="3" s="1"/>
  <c r="H24" i="3"/>
  <c r="H23" i="3"/>
  <c r="H22" i="3"/>
  <c r="H21" i="3"/>
  <c r="H20" i="3"/>
  <c r="H19" i="3"/>
  <c r="P18" i="3"/>
  <c r="O18" i="3"/>
  <c r="N18" i="3"/>
  <c r="M18" i="3"/>
  <c r="L18" i="3"/>
  <c r="K18" i="3"/>
  <c r="H18" i="3"/>
  <c r="Q17" i="3"/>
  <c r="Q16" i="3"/>
  <c r="H16" i="3"/>
  <c r="Q15" i="3"/>
  <c r="H15" i="3"/>
  <c r="Q14" i="3"/>
  <c r="H14" i="3"/>
  <c r="Q13" i="3"/>
  <c r="Q12" i="3"/>
  <c r="H12" i="3"/>
  <c r="Q11" i="3"/>
  <c r="H11" i="3"/>
  <c r="Q9" i="3"/>
  <c r="Q8" i="3"/>
  <c r="H8" i="3"/>
  <c r="Q7" i="3"/>
  <c r="H7" i="3"/>
  <c r="Q6" i="3"/>
  <c r="H40" i="2" l="1"/>
  <c r="K12" i="2"/>
  <c r="H7" i="2" l="1"/>
  <c r="H57" i="2" l="1"/>
  <c r="H58" i="2"/>
  <c r="H56" i="2"/>
  <c r="H41" i="2"/>
  <c r="H42" i="2"/>
  <c r="H43" i="2"/>
  <c r="H44" i="2"/>
  <c r="H45" i="2"/>
  <c r="H46" i="2"/>
  <c r="H47" i="2"/>
  <c r="H48" i="2"/>
  <c r="H49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11" i="2" l="1"/>
  <c r="H12" i="2"/>
  <c r="H13" i="2"/>
  <c r="H14" i="2"/>
  <c r="H15" i="2"/>
  <c r="H16" i="2"/>
  <c r="H10" i="2"/>
  <c r="H8" i="2"/>
  <c r="L35" i="2"/>
  <c r="M35" i="2"/>
  <c r="N35" i="2"/>
  <c r="O35" i="2"/>
  <c r="P35" i="2"/>
  <c r="K35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19" i="2"/>
  <c r="L12" i="2"/>
  <c r="M12" i="2"/>
  <c r="N12" i="2"/>
  <c r="O12" i="2"/>
  <c r="P12" i="2"/>
  <c r="Q8" i="2"/>
  <c r="Q7" i="2"/>
  <c r="Q9" i="2"/>
  <c r="Q10" i="2"/>
  <c r="Q11" i="2"/>
  <c r="Q6" i="2"/>
  <c r="H6" i="2"/>
  <c r="Q35" i="2" l="1"/>
  <c r="Q12" i="2"/>
</calcChain>
</file>

<file path=xl/sharedStrings.xml><?xml version="1.0" encoding="utf-8"?>
<sst xmlns="http://schemas.openxmlformats.org/spreadsheetml/2006/main" count="234" uniqueCount="108">
  <si>
    <t>Wyszczególnienie</t>
  </si>
  <si>
    <t>1. Liczba oświadczeń</t>
  </si>
  <si>
    <t>2. Liczba kobiet</t>
  </si>
  <si>
    <t>3. Wiek pracownika</t>
  </si>
  <si>
    <t>4.1. Rolnictwo, leśnictwo, łowiectwo i rybactwo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</si>
  <si>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</si>
  <si>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</si>
  <si>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</si>
  <si>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</si>
  <si>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</si>
  <si>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</si>
  <si>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</si>
  <si>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</si>
  <si>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</si>
  <si>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</si>
  <si>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</si>
  <si>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</si>
  <si>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</si>
  <si>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</si>
  <si>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</si>
  <si>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</si>
  <si>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</si>
  <si>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Ogółem</t>
  </si>
  <si>
    <t>Miesiące</t>
  </si>
  <si>
    <t>Styczeń</t>
  </si>
  <si>
    <t>Luty</t>
  </si>
  <si>
    <t>Marzec</t>
  </si>
  <si>
    <t>Kwiecień</t>
  </si>
  <si>
    <t>Maj</t>
  </si>
  <si>
    <t>Czerwiec</t>
  </si>
  <si>
    <t>Obywatelstwo</t>
  </si>
  <si>
    <t xml:space="preserve">RAZEM </t>
  </si>
  <si>
    <t xml:space="preserve"> BY</t>
  </si>
  <si>
    <t>RU</t>
  </si>
  <si>
    <t xml:space="preserve"> UA</t>
  </si>
  <si>
    <t xml:space="preserve"> MD</t>
  </si>
  <si>
    <t>GE</t>
  </si>
  <si>
    <t>BY - Białoruś</t>
  </si>
  <si>
    <t>RU - Rosja</t>
  </si>
  <si>
    <t>UA - Ukraina</t>
  </si>
  <si>
    <t>GE - Gruzja</t>
  </si>
  <si>
    <t>4. Sekcje PKD</t>
  </si>
  <si>
    <t>AM</t>
  </si>
  <si>
    <t>4.4 Wytwarzanie i zaopatrywanie w energię elektryczną, gaz, parę wodną, gorącą wodę i powietrze do układów klimatyzacyjnych</t>
  </si>
  <si>
    <t>AM - Armenia</t>
  </si>
  <si>
    <t>4.5 Dostawa wody; gospodarowanie ściekami i odpadami oraz działalność związana z rekultywacją</t>
  </si>
  <si>
    <t>4.3. Przetwórstwo przemysłowe</t>
  </si>
  <si>
    <t>4.2. Górnictwo i wydobywanie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</si>
  <si>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</si>
  <si>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</si>
  <si>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</si>
  <si>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</si>
  <si>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</si>
  <si>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</si>
  <si>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 Działalność związana z obsługą rynku nieruchomości</t>
  </si>
  <si>
    <t>4.13. Działalność profesjonalna, naukowa i techniczna</t>
  </si>
  <si>
    <t>4.14 Działalność w zakresie usług administrowania i działalność wspierająca</t>
  </si>
  <si>
    <t>4.15 Administracja publiczna i obrona narodowa; obowiązkowe zabezpieczenia społeczne</t>
  </si>
  <si>
    <t>4.16. Edukacja</t>
  </si>
  <si>
    <t>4.17. Opieka zdrowotna i pomoc społeczna</t>
  </si>
  <si>
    <t>4.18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</si>
  <si>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</si>
  <si>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</si>
  <si>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</si>
  <si>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 xml:space="preserve">5.1. Przedstawiciele władz publicznych, wyżsi urzędnicy i kierownicy </t>
  </si>
  <si>
    <t xml:space="preserve">5.2.Specjaliści </t>
  </si>
  <si>
    <t xml:space="preserve">5.3.Technicy i inny średni personel </t>
  </si>
  <si>
    <t xml:space="preserve">5.4.Pracownicy biurowi </t>
  </si>
  <si>
    <t xml:space="preserve">5.5.Pracownicy usług i sprzedawcy </t>
  </si>
  <si>
    <t xml:space="preserve">5.6.Rolnicy, ogrodnicy, leśnicy i rybacy </t>
  </si>
  <si>
    <t xml:space="preserve">5.7.Robotnicy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</si>
  <si>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</si>
  <si>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</si>
  <si>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</si>
  <si>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</si>
  <si>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</si>
  <si>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</si>
  <si>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</si>
  <si>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</si>
  <si>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MD - Mołdawia</t>
  </si>
  <si>
    <t>Liczba i struktura oświadczeń wpisanych do ewidencji przez powiatowe urzędy pracy w pierwszym półroczu 2018 r.</t>
  </si>
  <si>
    <t>Liczba oświadczeń wpisanych do ewidencji przez powiatowe urzędy pracy w poszczególnych miesiącach w pierwszym półroczu 2018 r. według obywatelstwa</t>
  </si>
  <si>
    <t>3.1. poniżej 24 lat</t>
  </si>
  <si>
    <t>3.5. 55-59 lat</t>
  </si>
  <si>
    <t>3.7. powyżej 64 lat</t>
  </si>
  <si>
    <t>3.2. 25-34 lata</t>
  </si>
  <si>
    <t>3.3. 35-44 lata</t>
  </si>
  <si>
    <t>3.4. 45-54 lata</t>
  </si>
  <si>
    <t>3.6. 60-64 lata</t>
  </si>
  <si>
    <t>7.1. Do 30 dni</t>
  </si>
  <si>
    <t>7.2. Od 31 do 90 dni</t>
  </si>
  <si>
    <t>7.3. Powyżej 90 dni</t>
  </si>
  <si>
    <t>1.1. w tym - liczba oświadczeń dla cudzoziemca przebywającego na terytorium RP</t>
  </si>
  <si>
    <t xml:space="preserve">Liczba oświadczeń wpisanych do ewidencji przez powiatowe urzędy pracy w poszczególnych województwach w pierwszym półroczu 2018 r. według obywatelstwa </t>
  </si>
  <si>
    <t>7. Okres pracy wskazany w oświadczeniu</t>
  </si>
  <si>
    <t>5. Wielkie grupy zawodów i specjalności</t>
  </si>
  <si>
    <t>Liczba i struktura oświadczeń wpisanych do ewidencji przez powiatowe urzędy pracy w 2018 r.</t>
  </si>
  <si>
    <t>Liczba oświadczeń wpisanych do ewidencji przez powiatowe urzędy pracy w poszczególnych miesiącach w 2018 r. według obywatelstwa</t>
  </si>
  <si>
    <t>3.1. do 24 lat</t>
  </si>
  <si>
    <t>Lipiec</t>
  </si>
  <si>
    <t>Sierpień</t>
  </si>
  <si>
    <t>Wrzesień</t>
  </si>
  <si>
    <t>Październik</t>
  </si>
  <si>
    <t>Listopad</t>
  </si>
  <si>
    <t>Grudzień</t>
  </si>
  <si>
    <t xml:space="preserve"> </t>
  </si>
  <si>
    <t>Liczba oświadczeń wpisanych do ewidencji przez powiatowe urzędy pracy w poszczególnych województwach w 2018 r. według obywatelstwa</t>
  </si>
  <si>
    <t>Żródło: Centralny System Analityczno-Raportowy MRPiPS, stan danych na 24.01.2019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</si>
</sst>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zł-415];[Red]&quot;-&quot;#,##0.00&quot; &quot;[$zł-415]"/>
    <numFmt numFmtId="165" formatCode="0.0%"/>
  </numFmts>
  <fonts count="4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1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b/>
      <i/>
      <u/>
      <sz val="11"/>
      <color theme="1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alibri"/>
    </font>
    <font>
      <i/>
      <sz val="11"/>
      <color theme="1"/>
      <name val="Czcionka tekstu podstawowego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5" fillId="22" borderId="1" applyNumberFormat="0" applyAlignment="0" applyProtection="0"/>
    <xf numFmtId="0" fontId="6" fillId="23" borderId="3" applyNumberFormat="0" applyAlignment="0" applyProtection="0"/>
    <xf numFmtId="0" fontId="32" fillId="27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3" fillId="0" borderId="0">
      <alignment horizontal="center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3" fillId="0" borderId="0">
      <alignment horizontal="center" textRotation="90"/>
    </xf>
    <xf numFmtId="0" fontId="24" fillId="7" borderId="1" applyNumberFormat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" fillId="25" borderId="9" applyNumberFormat="0" applyFont="0" applyAlignment="0" applyProtection="0"/>
    <xf numFmtId="0" fontId="29" fillId="20" borderId="3" applyNumberFormat="0" applyAlignment="0" applyProtection="0"/>
    <xf numFmtId="0" fontId="34" fillId="0" borderId="0"/>
    <xf numFmtId="164" fontId="3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2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25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1" fillId="0" borderId="0"/>
    <xf numFmtId="0" fontId="3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39" fillId="0" borderId="0"/>
    <xf numFmtId="0" fontId="41" fillId="0" borderId="0"/>
  </cellStyleXfs>
  <cellXfs count="78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4" fillId="28" borderId="11" xfId="1" applyFont="1" applyFill="1" applyBorder="1" applyAlignment="1" applyProtection="1">
      <alignment horizontal="left" vertical="center" wrapText="1"/>
    </xf>
    <xf numFmtId="0" fontId="3" fillId="0" borderId="13" xfId="1" applyFont="1" applyFill="1" applyBorder="1" applyAlignment="1" applyProtection="1">
      <alignment horizontal="right" vertical="center" wrapText="1"/>
    </xf>
    <xf numFmtId="0" fontId="36" fillId="28" borderId="11" xfId="0" applyFont="1" applyFill="1" applyBorder="1" applyAlignment="1" applyProtection="1">
      <alignment vertical="center"/>
    </xf>
    <xf numFmtId="0" fontId="3" fillId="28" borderId="11" xfId="1" applyFont="1" applyFill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right" vertical="center" wrapText="1"/>
    </xf>
    <xf numFmtId="0" fontId="3" fillId="28" borderId="11" xfId="1" applyFont="1" applyFill="1" applyBorder="1" applyAlignment="1" applyProtection="1">
      <alignment horizontal="right" vertical="center" wrapText="1"/>
    </xf>
    <xf numFmtId="0" fontId="4" fillId="28" borderId="11" xfId="1" applyFont="1" applyFill="1" applyBorder="1" applyAlignment="1" applyProtection="1">
      <alignment horizontal="right" vertical="center" wrapText="1"/>
    </xf>
    <xf numFmtId="0" fontId="37" fillId="28" borderId="11" xfId="0" applyFont="1" applyFill="1" applyBorder="1" applyAlignment="1" applyProtection="1">
      <alignment vertical="center"/>
    </xf>
    <xf numFmtId="0" fontId="3" fillId="28" borderId="12" xfId="1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vertical="center" wrapText="1"/>
    </xf>
    <xf numFmtId="0" fontId="37" fillId="28" borderId="11" xfId="0" applyFont="1" applyFill="1" applyBorder="1" applyAlignment="1" applyProtection="1">
      <alignment vertical="center" wrapText="1"/>
    </xf>
    <xf numFmtId="0" fontId="35" fillId="0" borderId="0" xfId="0" applyFont="1" applyFill="1" applyBorder="1" applyProtection="1"/>
    <xf numFmtId="0" fontId="38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 wrapText="1"/>
    </xf>
    <xf numFmtId="0" fontId="38" fillId="28" borderId="0" xfId="0" applyFont="1" applyFill="1" applyAlignment="1">
      <alignment horizontal="center"/>
    </xf>
    <xf numFmtId="0" fontId="3" fillId="28" borderId="14" xfId="0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right" vertical="center" wrapText="1"/>
    </xf>
    <xf numFmtId="3" fontId="4" fillId="0" borderId="11" xfId="1" applyNumberFormat="1" applyFont="1" applyFill="1" applyBorder="1" applyAlignment="1" applyProtection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 applyProtection="1">
      <alignment horizontal="right" vertical="center"/>
    </xf>
    <xf numFmtId="3" fontId="4" fillId="0" borderId="11" xfId="0" applyNumberFormat="1" applyFont="1" applyBorder="1" applyAlignment="1" applyProtection="1">
      <alignment vertical="center"/>
    </xf>
    <xf numFmtId="3" fontId="3" fillId="28" borderId="11" xfId="1" applyNumberFormat="1" applyFont="1" applyFill="1" applyBorder="1" applyAlignment="1" applyProtection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0" fillId="0" borderId="0" xfId="0" applyNumberFormat="1" applyProtection="1"/>
    <xf numFmtId="0" fontId="39" fillId="0" borderId="0" xfId="87" applyProtection="1"/>
    <xf numFmtId="0" fontId="39" fillId="0" borderId="0" xfId="87"/>
    <xf numFmtId="0" fontId="39" fillId="0" borderId="0" xfId="87" applyFont="1" applyProtection="1"/>
    <xf numFmtId="0" fontId="38" fillId="28" borderId="11" xfId="87" applyFont="1" applyFill="1" applyBorder="1" applyAlignment="1" applyProtection="1">
      <alignment horizontal="center" vertical="center"/>
    </xf>
    <xf numFmtId="0" fontId="38" fillId="28" borderId="0" xfId="87" applyFont="1" applyFill="1" applyAlignment="1">
      <alignment horizontal="center"/>
    </xf>
    <xf numFmtId="0" fontId="37" fillId="28" borderId="11" xfId="87" applyFont="1" applyFill="1" applyBorder="1" applyAlignment="1" applyProtection="1">
      <alignment horizontal="center" vertical="center"/>
    </xf>
    <xf numFmtId="3" fontId="3" fillId="0" borderId="11" xfId="87" applyNumberFormat="1" applyFont="1" applyBorder="1" applyAlignment="1">
      <alignment vertical="center" wrapText="1"/>
    </xf>
    <xf numFmtId="165" fontId="3" fillId="0" borderId="13" xfId="81" applyNumberFormat="1" applyFont="1" applyFill="1" applyBorder="1" applyAlignment="1" applyProtection="1">
      <alignment horizontal="right" vertical="center" wrapText="1"/>
    </xf>
    <xf numFmtId="0" fontId="36" fillId="28" borderId="11" xfId="87" applyFont="1" applyFill="1" applyBorder="1" applyAlignment="1" applyProtection="1">
      <alignment vertical="center"/>
    </xf>
    <xf numFmtId="0" fontId="3" fillId="29" borderId="11" xfId="87" applyFont="1" applyFill="1" applyBorder="1" applyAlignment="1" applyProtection="1">
      <alignment horizontal="right" vertical="center"/>
    </xf>
    <xf numFmtId="0" fontId="3" fillId="0" borderId="11" xfId="1" applyFont="1" applyBorder="1" applyAlignment="1" applyProtection="1">
      <alignment vertical="center" wrapText="1"/>
    </xf>
    <xf numFmtId="3" fontId="36" fillId="0" borderId="17" xfId="88" applyNumberFormat="1" applyFont="1" applyBorder="1" applyAlignment="1">
      <alignment vertical="center" wrapText="1"/>
    </xf>
    <xf numFmtId="0" fontId="3" fillId="28" borderId="11" xfId="1" applyFont="1" applyFill="1" applyBorder="1" applyAlignment="1" applyProtection="1">
      <alignment vertical="center" wrapText="1"/>
    </xf>
    <xf numFmtId="3" fontId="39" fillId="0" borderId="0" xfId="87" applyNumberFormat="1" applyProtection="1"/>
    <xf numFmtId="3" fontId="3" fillId="29" borderId="11" xfId="87" applyNumberFormat="1" applyFont="1" applyFill="1" applyBorder="1" applyAlignment="1">
      <alignment horizontal="right" vertical="center" wrapText="1"/>
    </xf>
    <xf numFmtId="3" fontId="3" fillId="0" borderId="11" xfId="87" applyNumberFormat="1" applyFont="1" applyBorder="1" applyAlignment="1">
      <alignment horizontal="right" vertical="center" wrapText="1"/>
    </xf>
    <xf numFmtId="3" fontId="3" fillId="28" borderId="11" xfId="1" applyNumberFormat="1" applyFont="1" applyFill="1" applyBorder="1" applyAlignment="1" applyProtection="1">
      <alignment vertical="center" wrapText="1"/>
    </xf>
    <xf numFmtId="0" fontId="37" fillId="28" borderId="11" xfId="87" applyFont="1" applyFill="1" applyBorder="1" applyAlignment="1" applyProtection="1">
      <alignment vertical="center"/>
    </xf>
    <xf numFmtId="3" fontId="4" fillId="0" borderId="11" xfId="87" applyNumberFormat="1" applyFont="1" applyBorder="1" applyAlignment="1" applyProtection="1">
      <alignment vertical="center"/>
    </xf>
    <xf numFmtId="0" fontId="36" fillId="0" borderId="0" xfId="87" applyFont="1" applyBorder="1" applyAlignment="1" applyProtection="1">
      <alignment vertical="center" wrapText="1"/>
    </xf>
    <xf numFmtId="0" fontId="36" fillId="28" borderId="11" xfId="87" applyFont="1" applyFill="1" applyBorder="1" applyAlignment="1" applyProtection="1">
      <alignment vertical="center" wrapText="1"/>
    </xf>
    <xf numFmtId="0" fontId="3" fillId="28" borderId="14" xfId="87" applyFont="1" applyFill="1" applyBorder="1" applyAlignment="1" applyProtection="1">
      <alignment horizontal="left" vertical="center" wrapText="1"/>
    </xf>
    <xf numFmtId="0" fontId="37" fillId="28" borderId="11" xfId="87" applyFont="1" applyFill="1" applyBorder="1" applyAlignment="1" applyProtection="1">
      <alignment vertical="center" wrapText="1"/>
    </xf>
    <xf numFmtId="0" fontId="35" fillId="0" borderId="0" xfId="87" applyFont="1" applyFill="1" applyBorder="1" applyProtection="1"/>
    <xf numFmtId="0" fontId="42" fillId="0" borderId="0" xfId="87" applyFont="1"/>
    <xf numFmtId="0" fontId="36" fillId="0" borderId="0" xfId="0" applyFont="1" applyBorder="1" applyAlignment="1" applyProtection="1">
      <alignment horizontal="center" vertical="center" wrapText="1"/>
    </xf>
    <xf numFmtId="0" fontId="4" fillId="28" borderId="11" xfId="1" applyFont="1" applyFill="1" applyBorder="1" applyAlignment="1" applyProtection="1">
      <alignment horizontal="center" vertical="center"/>
    </xf>
    <xf numFmtId="0" fontId="38" fillId="28" borderId="11" xfId="0" applyFont="1" applyFill="1" applyBorder="1" applyAlignment="1" applyProtection="1">
      <alignment horizontal="center"/>
    </xf>
    <xf numFmtId="0" fontId="38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wrapText="1"/>
    </xf>
    <xf numFmtId="0" fontId="36" fillId="0" borderId="18" xfId="87" applyFont="1" applyBorder="1" applyAlignment="1" applyProtection="1">
      <alignment horizontal="center" vertical="center" wrapText="1"/>
    </xf>
    <xf numFmtId="0" fontId="37" fillId="28" borderId="12" xfId="87" applyFont="1" applyFill="1" applyBorder="1" applyAlignment="1" applyProtection="1">
      <alignment horizontal="center" vertical="center" wrapText="1"/>
    </xf>
    <xf numFmtId="0" fontId="37" fillId="28" borderId="21" xfId="87" applyFont="1" applyFill="1" applyBorder="1" applyAlignment="1" applyProtection="1">
      <alignment horizontal="center" vertical="center" wrapText="1"/>
    </xf>
    <xf numFmtId="0" fontId="37" fillId="28" borderId="14" xfId="87" applyFont="1" applyFill="1" applyBorder="1" applyAlignment="1" applyProtection="1">
      <alignment horizontal="center" vertical="center"/>
    </xf>
    <xf numFmtId="0" fontId="37" fillId="28" borderId="19" xfId="87" applyFont="1" applyFill="1" applyBorder="1" applyAlignment="1" applyProtection="1">
      <alignment horizontal="center" vertical="center"/>
    </xf>
    <xf numFmtId="0" fontId="37" fillId="28" borderId="20" xfId="87" applyFont="1" applyFill="1" applyBorder="1" applyAlignment="1" applyProtection="1">
      <alignment horizontal="center" vertical="center"/>
    </xf>
    <xf numFmtId="0" fontId="37" fillId="28" borderId="12" xfId="87" applyFont="1" applyFill="1" applyBorder="1" applyAlignment="1" applyProtection="1">
      <alignment horizontal="center" vertical="center"/>
    </xf>
    <xf numFmtId="0" fontId="37" fillId="28" borderId="21" xfId="87" applyFont="1" applyFill="1" applyBorder="1" applyAlignment="1" applyProtection="1">
      <alignment horizontal="center" vertical="center"/>
    </xf>
    <xf numFmtId="0" fontId="36" fillId="0" borderId="0" xfId="87" applyFont="1" applyBorder="1" applyAlignment="1" applyProtection="1">
      <alignment horizontal="center" vertical="center" wrapText="1"/>
    </xf>
    <xf numFmtId="0" fontId="36" fillId="0" borderId="0" xfId="87" applyFont="1" applyBorder="1" applyAlignment="1" applyProtection="1">
      <alignment horizontal="center" wrapText="1"/>
    </xf>
    <xf numFmtId="0" fontId="38" fillId="28" borderId="11" xfId="87" applyFont="1" applyFill="1" applyBorder="1" applyAlignment="1" applyProtection="1">
      <alignment horizontal="center"/>
    </xf>
    <xf numFmtId="0" fontId="38" fillId="28" borderId="11" xfId="87" applyFont="1" applyFill="1" applyBorder="1" applyAlignment="1" applyProtection="1">
      <alignment horizontal="center" vertical="center"/>
    </xf>
    <xf numFmtId="0" fontId="37" fillId="28" borderId="11" xfId="87" applyFont="1" applyFill="1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11" xfId="0" applyBorder="1"/>
    <xf numFmtId="3" fontId="0" fillId="0" borderId="0" xfId="0" applyNumberFormat="1"/>
  </cellXfs>
  <cellStyles count="8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ane wej?ciowe" xfId="29"/>
    <cellStyle name="Dane wyj?ciowe" xfId="30"/>
    <cellStyle name="Excel_CondFormat_2_1_1" xfId="31"/>
    <cellStyle name="Explanatory Text" xfId="32"/>
    <cellStyle name="Good" xfId="33"/>
    <cellStyle name="Heading" xfId="34"/>
    <cellStyle name="Heading 1" xfId="35"/>
    <cellStyle name="Heading 2" xfId="36"/>
    <cellStyle name="Heading 3" xfId="37"/>
    <cellStyle name="Heading 4" xfId="38"/>
    <cellStyle name="Heading1" xfId="39"/>
    <cellStyle name="Input" xfId="40"/>
    <cellStyle name="Komórka po??czona" xfId="41"/>
    <cellStyle name="Linked Cell" xfId="42"/>
    <cellStyle name="Nag?ówek 1" xfId="43"/>
    <cellStyle name="Nag?ówek 2" xfId="44"/>
    <cellStyle name="Nag?ówek 3" xfId="45"/>
    <cellStyle name="Nag?ówek 4" xfId="46"/>
    <cellStyle name="Neutral" xfId="47"/>
    <cellStyle name="Normalny" xfId="0" builtinId="0"/>
    <cellStyle name="Normalny 2" xfId="48"/>
    <cellStyle name="Normalny 2 2" xfId="49"/>
    <cellStyle name="Normalny 2 2 2" xfId="83"/>
    <cellStyle name="Normalny 2 2 3" xfId="67"/>
    <cellStyle name="Normalny 2 3" xfId="79"/>
    <cellStyle name="Normalny 2 4" xfId="66"/>
    <cellStyle name="Normalny 2 5" xfId="87"/>
    <cellStyle name="Normalny 3" xfId="50"/>
    <cellStyle name="Normalny 3 2" xfId="63"/>
    <cellStyle name="Normalny 3 2 2" xfId="80"/>
    <cellStyle name="Normalny 3 2 3" xfId="70"/>
    <cellStyle name="Normalny 3 3" xfId="76"/>
    <cellStyle name="Normalny 3 4" xfId="68"/>
    <cellStyle name="Normalny 4" xfId="1"/>
    <cellStyle name="Normalny 4 2" xfId="77"/>
    <cellStyle name="Normalny 4 3" xfId="82"/>
    <cellStyle name="Normalny 5" xfId="64"/>
    <cellStyle name="Normalny 5 2" xfId="62"/>
    <cellStyle name="Normalny 5 2 2" xfId="84"/>
    <cellStyle name="Normalny 5 2 3" xfId="69"/>
    <cellStyle name="Normalny 5 3" xfId="78"/>
    <cellStyle name="Normalny 5 4" xfId="85"/>
    <cellStyle name="Normalny 5 5" xfId="71"/>
    <cellStyle name="Normalny 6" xfId="75"/>
    <cellStyle name="Normalny 7" xfId="74"/>
    <cellStyle name="Normalny 8" xfId="73"/>
    <cellStyle name="Normalny 9" xfId="88"/>
    <cellStyle name="Note" xfId="51"/>
    <cellStyle name="Note 2" xfId="65"/>
    <cellStyle name="Note 2 2" xfId="86"/>
    <cellStyle name="Note 2 3" xfId="72"/>
    <cellStyle name="Output" xfId="52"/>
    <cellStyle name="Procentowy 2" xfId="81"/>
    <cellStyle name="Result" xfId="53"/>
    <cellStyle name="Result2" xfId="54"/>
    <cellStyle name="Tekst obja?nienia" xfId="55"/>
    <cellStyle name="Tekst ostrze?enia" xfId="56"/>
    <cellStyle name="Title" xfId="57"/>
    <cellStyle name="Total" xfId="58"/>
    <cellStyle name="Tytu?" xfId="59"/>
    <cellStyle name="Warning Text" xfId="60"/>
    <cellStyle name="Z?e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37" workbookViewId="0">
      <selection activeCell="K59" sqref="K59"/>
    </sheetView>
  </sheetViews>
  <sheetFormatPr defaultRowHeight="14.25"/>
  <cols>
    <col min="1" max="1" width="27.75" customWidth="1"/>
    <col min="8" max="8" width="10.125" customWidth="1"/>
    <col min="9" max="9" width="9" customWidth="1"/>
    <col min="10" max="10" width="16.375" customWidth="1"/>
    <col min="12" max="12" width="10.125" customWidth="1"/>
  </cols>
  <sheetData>
    <row r="1" spans="1:17" ht="15" customHeight="1">
      <c r="A1" s="55" t="s">
        <v>80</v>
      </c>
      <c r="B1" s="55"/>
      <c r="C1" s="55"/>
      <c r="D1" s="55"/>
      <c r="E1" s="55"/>
      <c r="F1" s="55"/>
      <c r="G1" s="55"/>
      <c r="H1" s="55"/>
      <c r="I1" s="1"/>
      <c r="J1" s="61" t="s">
        <v>81</v>
      </c>
      <c r="K1" s="61"/>
      <c r="L1" s="61"/>
      <c r="M1" s="61"/>
      <c r="N1" s="61"/>
      <c r="O1" s="61"/>
      <c r="P1" s="61"/>
      <c r="Q1" s="61"/>
    </row>
    <row r="2" spans="1:17" ht="15" customHeight="1">
      <c r="A2" s="55"/>
      <c r="B2" s="55"/>
      <c r="C2" s="55"/>
      <c r="D2" s="55"/>
      <c r="E2" s="55"/>
      <c r="F2" s="55"/>
      <c r="G2" s="55"/>
      <c r="H2" s="55"/>
      <c r="I2" s="1"/>
      <c r="J2" s="61"/>
      <c r="K2" s="61"/>
      <c r="L2" s="61"/>
      <c r="M2" s="61"/>
      <c r="N2" s="61"/>
      <c r="O2" s="61"/>
      <c r="P2" s="61"/>
      <c r="Q2" s="6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</row>
    <row r="4" spans="1:17" ht="15.75">
      <c r="A4" s="56" t="s">
        <v>0</v>
      </c>
      <c r="B4" s="57" t="s">
        <v>30</v>
      </c>
      <c r="C4" s="57"/>
      <c r="D4" s="57"/>
      <c r="E4" s="57"/>
      <c r="F4" s="57"/>
      <c r="G4" s="57"/>
      <c r="H4" s="58" t="s">
        <v>31</v>
      </c>
      <c r="I4" s="1"/>
      <c r="J4" s="59" t="s">
        <v>23</v>
      </c>
      <c r="K4" s="59" t="s">
        <v>30</v>
      </c>
      <c r="L4" s="59"/>
      <c r="M4" s="59"/>
      <c r="N4" s="59"/>
      <c r="O4" s="59"/>
      <c r="P4" s="59"/>
      <c r="Q4" s="59" t="s">
        <v>31</v>
      </c>
    </row>
    <row r="5" spans="1:17" ht="15.75">
      <c r="A5" s="56"/>
      <c r="B5" s="15" t="s">
        <v>32</v>
      </c>
      <c r="C5" s="15" t="s">
        <v>33</v>
      </c>
      <c r="D5" s="15" t="s">
        <v>34</v>
      </c>
      <c r="E5" s="15" t="s">
        <v>35</v>
      </c>
      <c r="F5" s="15" t="s">
        <v>36</v>
      </c>
      <c r="G5" s="19" t="s">
        <v>42</v>
      </c>
      <c r="H5" s="58"/>
      <c r="I5" s="1"/>
      <c r="J5" s="59"/>
      <c r="K5" s="16" t="s">
        <v>32</v>
      </c>
      <c r="L5" s="16" t="s">
        <v>33</v>
      </c>
      <c r="M5" s="16" t="s">
        <v>34</v>
      </c>
      <c r="N5" s="16" t="s">
        <v>35</v>
      </c>
      <c r="O5" s="17" t="s">
        <v>36</v>
      </c>
      <c r="P5" s="16" t="s">
        <v>42</v>
      </c>
      <c r="Q5" s="59"/>
    </row>
    <row r="6" spans="1:17" ht="15">
      <c r="A6" s="3" t="s">
        <v>1</v>
      </c>
      <c r="B6" s="24">
        <v>30646</v>
      </c>
      <c r="C6" s="28">
        <v>2676</v>
      </c>
      <c r="D6" s="21">
        <v>692466</v>
      </c>
      <c r="E6" s="23">
        <v>18983</v>
      </c>
      <c r="F6" s="21">
        <v>11279</v>
      </c>
      <c r="G6" s="24">
        <v>762</v>
      </c>
      <c r="H6" s="22">
        <f>SUM(B6:G6)</f>
        <v>756812</v>
      </c>
      <c r="I6" s="4"/>
      <c r="J6" s="5" t="s">
        <v>24</v>
      </c>
      <c r="K6" s="24">
        <v>2578</v>
      </c>
      <c r="L6" s="24">
        <v>202</v>
      </c>
      <c r="M6" s="24">
        <v>53655</v>
      </c>
      <c r="N6" s="24">
        <v>2244</v>
      </c>
      <c r="O6" s="24">
        <v>1046</v>
      </c>
      <c r="P6" s="25">
        <v>47</v>
      </c>
      <c r="Q6" s="26">
        <f>SUM(K6:P6)</f>
        <v>59772</v>
      </c>
    </row>
    <row r="7" spans="1:17" ht="45">
      <c r="A7" s="6" t="s">
        <v>92</v>
      </c>
      <c r="B7" s="7">
        <v>96</v>
      </c>
      <c r="C7" s="7">
        <v>7088</v>
      </c>
      <c r="D7" s="7">
        <v>4560</v>
      </c>
      <c r="E7" s="7">
        <v>9271</v>
      </c>
      <c r="F7" s="7">
        <v>691</v>
      </c>
      <c r="G7" s="7">
        <v>275191</v>
      </c>
      <c r="H7" s="22">
        <f>SUM(B7:G7)</f>
        <v>296897</v>
      </c>
      <c r="I7" s="1"/>
      <c r="J7" s="5" t="s">
        <v>25</v>
      </c>
      <c r="K7" s="24">
        <v>4428</v>
      </c>
      <c r="L7" s="24">
        <v>342</v>
      </c>
      <c r="M7" s="24">
        <v>102574</v>
      </c>
      <c r="N7" s="24">
        <v>3289</v>
      </c>
      <c r="O7" s="24">
        <v>1635</v>
      </c>
      <c r="P7" s="24">
        <v>107</v>
      </c>
      <c r="Q7" s="26">
        <f t="shared" ref="Q7" si="0">SUM(K7:P7)</f>
        <v>112375</v>
      </c>
    </row>
    <row r="8" spans="1:17" ht="15">
      <c r="A8" s="3" t="s">
        <v>2</v>
      </c>
      <c r="B8" s="23">
        <v>4701</v>
      </c>
      <c r="C8" s="24">
        <v>860</v>
      </c>
      <c r="D8" s="24">
        <v>224829</v>
      </c>
      <c r="E8" s="24">
        <v>5216</v>
      </c>
      <c r="F8" s="24">
        <v>1095</v>
      </c>
      <c r="G8" s="24">
        <v>149</v>
      </c>
      <c r="H8" s="22">
        <f>SUM(B8:G8)</f>
        <v>236850</v>
      </c>
      <c r="I8" s="1"/>
      <c r="J8" s="5" t="s">
        <v>26</v>
      </c>
      <c r="K8" s="24">
        <v>5566</v>
      </c>
      <c r="L8" s="24">
        <v>548</v>
      </c>
      <c r="M8" s="24">
        <v>133310</v>
      </c>
      <c r="N8" s="24">
        <v>3377</v>
      </c>
      <c r="O8" s="24">
        <v>2073</v>
      </c>
      <c r="P8" s="24">
        <v>134</v>
      </c>
      <c r="Q8" s="26">
        <f>SUM(K8:P8)</f>
        <v>145008</v>
      </c>
    </row>
    <row r="9" spans="1:17" ht="15">
      <c r="A9" s="3" t="s">
        <v>3</v>
      </c>
      <c r="B9" s="8"/>
      <c r="C9" s="8"/>
      <c r="D9" s="8"/>
      <c r="E9" s="8"/>
      <c r="F9" s="8"/>
      <c r="G9" s="8"/>
      <c r="H9" s="9"/>
      <c r="I9" s="1"/>
      <c r="J9" s="5" t="s">
        <v>27</v>
      </c>
      <c r="K9" s="24">
        <v>6385</v>
      </c>
      <c r="L9" s="24">
        <v>562</v>
      </c>
      <c r="M9" s="24">
        <v>135720</v>
      </c>
      <c r="N9" s="24">
        <v>3511</v>
      </c>
      <c r="O9" s="24">
        <v>1937</v>
      </c>
      <c r="P9" s="24">
        <v>176</v>
      </c>
      <c r="Q9" s="26">
        <f>SUM(K9:P9)</f>
        <v>148291</v>
      </c>
    </row>
    <row r="10" spans="1:17" ht="15">
      <c r="A10" s="6" t="s">
        <v>82</v>
      </c>
      <c r="B10" s="24">
        <v>4624</v>
      </c>
      <c r="C10" s="24">
        <v>305</v>
      </c>
      <c r="D10" s="24">
        <v>133195</v>
      </c>
      <c r="E10" s="24">
        <v>4321</v>
      </c>
      <c r="F10" s="24">
        <v>1068</v>
      </c>
      <c r="G10" s="24">
        <v>63</v>
      </c>
      <c r="H10" s="22">
        <f t="shared" ref="H10:H16" si="1">SUM(B10:G10)</f>
        <v>143576</v>
      </c>
      <c r="I10" s="1"/>
      <c r="J10" s="5" t="s">
        <v>28</v>
      </c>
      <c r="K10" s="24">
        <v>5597</v>
      </c>
      <c r="L10" s="24">
        <v>465</v>
      </c>
      <c r="M10" s="24">
        <v>130927</v>
      </c>
      <c r="N10" s="24">
        <v>3271</v>
      </c>
      <c r="O10" s="24">
        <v>2097</v>
      </c>
      <c r="P10" s="24">
        <v>155</v>
      </c>
      <c r="Q10" s="26">
        <f>SUM(K10:P10)</f>
        <v>142512</v>
      </c>
    </row>
    <row r="11" spans="1:17" ht="15">
      <c r="A11" s="6" t="s">
        <v>85</v>
      </c>
      <c r="B11" s="24">
        <v>12170</v>
      </c>
      <c r="C11" s="24">
        <v>918</v>
      </c>
      <c r="D11" s="24">
        <v>232503</v>
      </c>
      <c r="E11" s="24">
        <v>6529</v>
      </c>
      <c r="F11" s="24">
        <v>4017</v>
      </c>
      <c r="G11" s="24">
        <v>241</v>
      </c>
      <c r="H11" s="22">
        <f t="shared" si="1"/>
        <v>256378</v>
      </c>
      <c r="I11" s="1"/>
      <c r="J11" s="5" t="s">
        <v>29</v>
      </c>
      <c r="K11" s="24">
        <v>6092</v>
      </c>
      <c r="L11" s="24">
        <v>557</v>
      </c>
      <c r="M11" s="24">
        <v>136280</v>
      </c>
      <c r="N11" s="24">
        <v>3291</v>
      </c>
      <c r="O11" s="24">
        <v>2491</v>
      </c>
      <c r="P11" s="24">
        <v>143</v>
      </c>
      <c r="Q11" s="26">
        <f>SUM(K11:P11)</f>
        <v>148854</v>
      </c>
    </row>
    <row r="12" spans="1:17" ht="15">
      <c r="A12" s="6" t="s">
        <v>86</v>
      </c>
      <c r="B12" s="24">
        <v>7934</v>
      </c>
      <c r="C12" s="24">
        <v>692</v>
      </c>
      <c r="D12" s="24">
        <v>179815</v>
      </c>
      <c r="E12" s="24">
        <v>4813</v>
      </c>
      <c r="F12" s="24">
        <v>3602</v>
      </c>
      <c r="G12" s="24">
        <v>198</v>
      </c>
      <c r="H12" s="22">
        <f t="shared" si="1"/>
        <v>197054</v>
      </c>
      <c r="I12" s="1"/>
      <c r="J12" s="10" t="s">
        <v>22</v>
      </c>
      <c r="K12" s="26">
        <f>SUM(K6:K11)</f>
        <v>30646</v>
      </c>
      <c r="L12" s="26">
        <f t="shared" ref="L12:Q12" si="2">SUM(L6:L11)</f>
        <v>2676</v>
      </c>
      <c r="M12" s="26">
        <f t="shared" si="2"/>
        <v>692466</v>
      </c>
      <c r="N12" s="26">
        <f t="shared" si="2"/>
        <v>18983</v>
      </c>
      <c r="O12" s="26">
        <f t="shared" si="2"/>
        <v>11279</v>
      </c>
      <c r="P12" s="26">
        <f t="shared" si="2"/>
        <v>762</v>
      </c>
      <c r="Q12" s="26">
        <f t="shared" si="2"/>
        <v>756812</v>
      </c>
    </row>
    <row r="13" spans="1:17" ht="15">
      <c r="A13" s="6" t="s">
        <v>87</v>
      </c>
      <c r="B13" s="24">
        <v>4832</v>
      </c>
      <c r="C13" s="24">
        <v>565</v>
      </c>
      <c r="D13" s="24">
        <v>117139</v>
      </c>
      <c r="E13" s="24">
        <v>2793</v>
      </c>
      <c r="F13" s="24">
        <v>2052</v>
      </c>
      <c r="G13" s="24">
        <v>166</v>
      </c>
      <c r="H13" s="22">
        <f t="shared" si="1"/>
        <v>127547</v>
      </c>
      <c r="I13" s="1"/>
      <c r="J13" s="2"/>
      <c r="K13" s="2"/>
      <c r="L13" s="2"/>
      <c r="M13" s="2"/>
      <c r="N13" s="2"/>
      <c r="O13" s="2"/>
      <c r="P13" s="2"/>
      <c r="Q13" s="2"/>
    </row>
    <row r="14" spans="1:17" ht="15" customHeight="1">
      <c r="A14" s="6" t="s">
        <v>83</v>
      </c>
      <c r="B14" s="24">
        <v>843</v>
      </c>
      <c r="C14" s="24">
        <v>130</v>
      </c>
      <c r="D14" s="24">
        <v>23254</v>
      </c>
      <c r="E14" s="24">
        <v>437</v>
      </c>
      <c r="F14" s="24">
        <v>414</v>
      </c>
      <c r="G14" s="24">
        <v>63</v>
      </c>
      <c r="H14" s="22">
        <f t="shared" si="1"/>
        <v>25141</v>
      </c>
      <c r="I14" s="1"/>
      <c r="J14" s="55" t="s">
        <v>93</v>
      </c>
      <c r="K14" s="55"/>
      <c r="L14" s="55"/>
      <c r="M14" s="55"/>
      <c r="N14" s="55"/>
      <c r="O14" s="55"/>
      <c r="P14" s="55"/>
      <c r="Q14" s="55"/>
    </row>
    <row r="15" spans="1:17" ht="15">
      <c r="A15" s="6" t="s">
        <v>88</v>
      </c>
      <c r="B15" s="24">
        <v>203</v>
      </c>
      <c r="C15" s="24">
        <v>50</v>
      </c>
      <c r="D15" s="24">
        <v>5622</v>
      </c>
      <c r="E15" s="24">
        <v>78</v>
      </c>
      <c r="F15" s="24">
        <v>98</v>
      </c>
      <c r="G15" s="24">
        <v>27</v>
      </c>
      <c r="H15" s="22">
        <f t="shared" si="1"/>
        <v>6078</v>
      </c>
      <c r="I15" s="1"/>
      <c r="J15" s="55"/>
      <c r="K15" s="55"/>
      <c r="L15" s="55"/>
      <c r="M15" s="55"/>
      <c r="N15" s="55"/>
      <c r="O15" s="55"/>
      <c r="P15" s="55"/>
      <c r="Q15" s="55"/>
    </row>
    <row r="16" spans="1:17" ht="15">
      <c r="A16" s="6" t="s">
        <v>84</v>
      </c>
      <c r="B16" s="24">
        <v>40</v>
      </c>
      <c r="C16" s="24">
        <v>16</v>
      </c>
      <c r="D16" s="24">
        <v>938</v>
      </c>
      <c r="E16" s="24">
        <v>12</v>
      </c>
      <c r="F16" s="24">
        <v>28</v>
      </c>
      <c r="G16" s="24">
        <v>4</v>
      </c>
      <c r="H16" s="22">
        <f t="shared" si="1"/>
        <v>1038</v>
      </c>
      <c r="I16" s="1"/>
      <c r="J16" s="18"/>
      <c r="K16" s="18"/>
      <c r="L16" s="18"/>
      <c r="M16" s="18"/>
      <c r="N16" s="18"/>
      <c r="O16" s="18"/>
      <c r="P16" s="18"/>
      <c r="Q16" s="18"/>
    </row>
    <row r="17" spans="1:17" ht="15">
      <c r="A17" s="3" t="s">
        <v>41</v>
      </c>
      <c r="B17" s="8"/>
      <c r="C17" s="8"/>
      <c r="D17" s="8"/>
      <c r="E17" s="8"/>
      <c r="F17" s="8"/>
      <c r="G17" s="8"/>
      <c r="H17" s="9"/>
      <c r="I17" s="1"/>
      <c r="J17" s="60" t="s">
        <v>5</v>
      </c>
      <c r="K17" s="59" t="s">
        <v>30</v>
      </c>
      <c r="L17" s="59"/>
      <c r="M17" s="59"/>
      <c r="N17" s="59"/>
      <c r="O17" s="59"/>
      <c r="P17" s="59"/>
      <c r="Q17" s="59" t="s">
        <v>31</v>
      </c>
    </row>
    <row r="18" spans="1:17" ht="68.25" customHeight="1">
      <c r="A18" s="6" t="s">
        <v>4</v>
      </c>
      <c r="B18" s="24">
        <v>80</v>
      </c>
      <c r="C18" s="24">
        <v>7</v>
      </c>
      <c r="D18" s="24">
        <v>3818</v>
      </c>
      <c r="E18" s="24">
        <v>180</v>
      </c>
      <c r="F18" s="24">
        <v>90</v>
      </c>
      <c r="G18" s="24">
        <v>0</v>
      </c>
      <c r="H18" s="22">
        <f>SUM(B18:G18)</f>
        <v>4175</v>
      </c>
      <c r="I18" s="1"/>
      <c r="J18" s="60"/>
      <c r="K18" s="16" t="s">
        <v>32</v>
      </c>
      <c r="L18" s="16" t="s">
        <v>33</v>
      </c>
      <c r="M18" s="16" t="s">
        <v>34</v>
      </c>
      <c r="N18" s="16" t="s">
        <v>35</v>
      </c>
      <c r="O18" s="17" t="s">
        <v>36</v>
      </c>
      <c r="P18" s="16" t="s">
        <v>42</v>
      </c>
      <c r="Q18" s="59"/>
    </row>
    <row r="19" spans="1:17" ht="15">
      <c r="A19" s="6" t="s">
        <v>47</v>
      </c>
      <c r="B19" s="24">
        <v>23</v>
      </c>
      <c r="C19" s="24">
        <v>7</v>
      </c>
      <c r="D19" s="24">
        <v>442</v>
      </c>
      <c r="E19" s="24">
        <v>3</v>
      </c>
      <c r="F19" s="24">
        <v>37</v>
      </c>
      <c r="G19" s="24"/>
      <c r="H19" s="22">
        <f t="shared" ref="H19:H38" si="3">SUM(B19:G19)</f>
        <v>512</v>
      </c>
      <c r="I19" s="1"/>
      <c r="J19" s="12" t="s">
        <v>6</v>
      </c>
      <c r="K19" s="24">
        <v>1948</v>
      </c>
      <c r="L19" s="24">
        <v>281</v>
      </c>
      <c r="M19" s="24">
        <v>75362</v>
      </c>
      <c r="N19" s="24">
        <v>464</v>
      </c>
      <c r="O19" s="24">
        <v>1214</v>
      </c>
      <c r="P19" s="24">
        <v>113</v>
      </c>
      <c r="Q19" s="26">
        <f>SUM(K19:P19)</f>
        <v>79382</v>
      </c>
    </row>
    <row r="20" spans="1:17" ht="30">
      <c r="A20" s="6" t="s">
        <v>46</v>
      </c>
      <c r="B20" s="24">
        <v>8308</v>
      </c>
      <c r="C20" s="24">
        <v>724</v>
      </c>
      <c r="D20" s="24">
        <v>259138</v>
      </c>
      <c r="E20" s="24">
        <v>12520</v>
      </c>
      <c r="F20" s="24">
        <v>4861</v>
      </c>
      <c r="G20" s="24">
        <v>157</v>
      </c>
      <c r="H20" s="22">
        <f t="shared" si="3"/>
        <v>285708</v>
      </c>
      <c r="I20" s="1"/>
      <c r="J20" s="12" t="s">
        <v>7</v>
      </c>
      <c r="K20" s="24">
        <v>824</v>
      </c>
      <c r="L20" s="24">
        <v>93</v>
      </c>
      <c r="M20" s="24">
        <v>29904</v>
      </c>
      <c r="N20" s="24">
        <v>753</v>
      </c>
      <c r="O20" s="24">
        <v>339</v>
      </c>
      <c r="P20" s="24">
        <v>25</v>
      </c>
      <c r="Q20" s="26">
        <f t="shared" ref="Q20:Q34" si="4">SUM(K20:P20)</f>
        <v>31938</v>
      </c>
    </row>
    <row r="21" spans="1:17" ht="60">
      <c r="A21" s="6" t="s">
        <v>43</v>
      </c>
      <c r="B21" s="24">
        <v>0</v>
      </c>
      <c r="C21" s="24">
        <v>0</v>
      </c>
      <c r="D21" s="24">
        <v>24</v>
      </c>
      <c r="E21" s="24">
        <v>0</v>
      </c>
      <c r="F21" s="24">
        <v>0</v>
      </c>
      <c r="G21" s="24">
        <v>0</v>
      </c>
      <c r="H21" s="22">
        <f t="shared" si="3"/>
        <v>24</v>
      </c>
      <c r="I21" s="1"/>
      <c r="J21" s="12" t="s">
        <v>8</v>
      </c>
      <c r="K21" s="24">
        <v>1588</v>
      </c>
      <c r="L21" s="24">
        <v>58</v>
      </c>
      <c r="M21" s="24">
        <v>14108</v>
      </c>
      <c r="N21" s="24">
        <v>84</v>
      </c>
      <c r="O21" s="24">
        <v>168</v>
      </c>
      <c r="P21" s="24">
        <v>36</v>
      </c>
      <c r="Q21" s="26">
        <f t="shared" si="4"/>
        <v>16042</v>
      </c>
    </row>
    <row r="22" spans="1:17" ht="60">
      <c r="A22" s="6" t="s">
        <v>45</v>
      </c>
      <c r="B22" s="24">
        <v>81</v>
      </c>
      <c r="C22" s="24">
        <v>10</v>
      </c>
      <c r="D22" s="24">
        <v>5119</v>
      </c>
      <c r="E22" s="24">
        <v>127</v>
      </c>
      <c r="F22" s="24">
        <v>121</v>
      </c>
      <c r="G22" s="24">
        <v>4</v>
      </c>
      <c r="H22" s="22">
        <f t="shared" si="3"/>
        <v>5462</v>
      </c>
      <c r="I22" s="1"/>
      <c r="J22" s="12" t="s">
        <v>9</v>
      </c>
      <c r="K22" s="24">
        <v>949</v>
      </c>
      <c r="L22" s="24">
        <v>120</v>
      </c>
      <c r="M22" s="24">
        <v>40486</v>
      </c>
      <c r="N22" s="24">
        <v>981</v>
      </c>
      <c r="O22" s="24">
        <v>744</v>
      </c>
      <c r="P22" s="24">
        <v>32</v>
      </c>
      <c r="Q22" s="26">
        <f t="shared" si="4"/>
        <v>43312</v>
      </c>
    </row>
    <row r="23" spans="1:17" ht="15">
      <c r="A23" s="6" t="s">
        <v>48</v>
      </c>
      <c r="B23" s="24">
        <v>11486</v>
      </c>
      <c r="C23" s="24">
        <v>514</v>
      </c>
      <c r="D23" s="24">
        <v>146615</v>
      </c>
      <c r="E23" s="24">
        <v>2495</v>
      </c>
      <c r="F23" s="24">
        <v>3150</v>
      </c>
      <c r="G23" s="24">
        <v>331</v>
      </c>
      <c r="H23" s="22">
        <f t="shared" si="3"/>
        <v>164591</v>
      </c>
      <c r="I23" s="1"/>
      <c r="J23" s="12" t="s">
        <v>10</v>
      </c>
      <c r="K23" s="24">
        <v>1259</v>
      </c>
      <c r="L23" s="24">
        <v>103</v>
      </c>
      <c r="M23" s="24">
        <v>59357</v>
      </c>
      <c r="N23" s="24">
        <v>666</v>
      </c>
      <c r="O23" s="24">
        <v>921</v>
      </c>
      <c r="P23" s="24">
        <v>33</v>
      </c>
      <c r="Q23" s="26">
        <f t="shared" si="4"/>
        <v>62339</v>
      </c>
    </row>
    <row r="24" spans="1:17" ht="60">
      <c r="A24" s="11" t="s">
        <v>49</v>
      </c>
      <c r="B24" s="24">
        <v>974</v>
      </c>
      <c r="C24" s="24">
        <v>185</v>
      </c>
      <c r="D24" s="24">
        <v>39688</v>
      </c>
      <c r="E24" s="24">
        <v>393</v>
      </c>
      <c r="F24" s="24">
        <v>351</v>
      </c>
      <c r="G24" s="24">
        <v>53</v>
      </c>
      <c r="H24" s="22">
        <f t="shared" si="3"/>
        <v>41644</v>
      </c>
      <c r="I24" s="1"/>
      <c r="J24" s="12" t="s">
        <v>11</v>
      </c>
      <c r="K24" s="24">
        <v>805</v>
      </c>
      <c r="L24" s="24">
        <v>240</v>
      </c>
      <c r="M24" s="24">
        <v>54175</v>
      </c>
      <c r="N24" s="24">
        <v>2453</v>
      </c>
      <c r="O24" s="24">
        <v>1006</v>
      </c>
      <c r="P24" s="24">
        <v>48</v>
      </c>
      <c r="Q24" s="26">
        <f t="shared" si="4"/>
        <v>58727</v>
      </c>
    </row>
    <row r="25" spans="1:17" ht="30">
      <c r="A25" s="6" t="s">
        <v>50</v>
      </c>
      <c r="B25" s="24">
        <v>5733</v>
      </c>
      <c r="C25" s="24">
        <v>394</v>
      </c>
      <c r="D25" s="24">
        <v>73186</v>
      </c>
      <c r="E25" s="24">
        <v>1168</v>
      </c>
      <c r="F25" s="24">
        <v>868</v>
      </c>
      <c r="G25" s="24">
        <v>40</v>
      </c>
      <c r="H25" s="22">
        <f t="shared" si="3"/>
        <v>81389</v>
      </c>
      <c r="I25" s="1"/>
      <c r="J25" s="12" t="s">
        <v>12</v>
      </c>
      <c r="K25" s="24">
        <v>8291</v>
      </c>
      <c r="L25" s="24">
        <v>528</v>
      </c>
      <c r="M25" s="24">
        <v>101483</v>
      </c>
      <c r="N25" s="24">
        <v>4314</v>
      </c>
      <c r="O25" s="24">
        <v>1467</v>
      </c>
      <c r="P25" s="24">
        <v>190</v>
      </c>
      <c r="Q25" s="26">
        <f t="shared" si="4"/>
        <v>116273</v>
      </c>
    </row>
    <row r="26" spans="1:17" ht="45">
      <c r="A26" s="6" t="s">
        <v>51</v>
      </c>
      <c r="B26" s="24">
        <v>654</v>
      </c>
      <c r="C26" s="24">
        <v>81</v>
      </c>
      <c r="D26" s="24">
        <v>24525</v>
      </c>
      <c r="E26" s="24">
        <v>196</v>
      </c>
      <c r="F26" s="24">
        <v>202</v>
      </c>
      <c r="G26" s="24">
        <v>40</v>
      </c>
      <c r="H26" s="22">
        <f t="shared" si="3"/>
        <v>25698</v>
      </c>
      <c r="I26" s="1"/>
      <c r="J26" s="12" t="s">
        <v>13</v>
      </c>
      <c r="K26" s="24">
        <v>433</v>
      </c>
      <c r="L26" s="24">
        <v>68</v>
      </c>
      <c r="M26" s="24">
        <v>26919</v>
      </c>
      <c r="N26" s="24">
        <v>765</v>
      </c>
      <c r="O26" s="24">
        <v>323</v>
      </c>
      <c r="P26" s="24">
        <v>13</v>
      </c>
      <c r="Q26" s="26">
        <f t="shared" si="4"/>
        <v>28521</v>
      </c>
    </row>
    <row r="27" spans="1:17" ht="15">
      <c r="A27" s="6" t="s">
        <v>52</v>
      </c>
      <c r="B27" s="24">
        <v>177</v>
      </c>
      <c r="C27" s="24">
        <v>158</v>
      </c>
      <c r="D27" s="24">
        <v>1452</v>
      </c>
      <c r="E27" s="24">
        <v>8</v>
      </c>
      <c r="F27" s="24">
        <v>6</v>
      </c>
      <c r="G27" s="24">
        <v>18</v>
      </c>
      <c r="H27" s="22">
        <f t="shared" si="3"/>
        <v>1819</v>
      </c>
      <c r="I27" s="1"/>
      <c r="J27" s="12" t="s">
        <v>14</v>
      </c>
      <c r="K27" s="24">
        <v>242</v>
      </c>
      <c r="L27" s="24">
        <v>26</v>
      </c>
      <c r="M27" s="24">
        <v>10331</v>
      </c>
      <c r="N27" s="24">
        <v>261</v>
      </c>
      <c r="O27" s="24">
        <v>44</v>
      </c>
      <c r="P27" s="24">
        <v>13</v>
      </c>
      <c r="Q27" s="26">
        <f t="shared" si="4"/>
        <v>10917</v>
      </c>
    </row>
    <row r="28" spans="1:17" ht="30">
      <c r="A28" s="6" t="s">
        <v>53</v>
      </c>
      <c r="B28" s="24">
        <v>15</v>
      </c>
      <c r="C28" s="24">
        <v>15</v>
      </c>
      <c r="D28" s="24">
        <v>100</v>
      </c>
      <c r="E28" s="24">
        <v>1</v>
      </c>
      <c r="F28" s="24"/>
      <c r="G28" s="24">
        <v>3</v>
      </c>
      <c r="H28" s="22">
        <f t="shared" si="3"/>
        <v>134</v>
      </c>
      <c r="I28" s="1"/>
      <c r="J28" s="12" t="s">
        <v>15</v>
      </c>
      <c r="K28" s="24">
        <v>3218</v>
      </c>
      <c r="L28" s="24">
        <v>54</v>
      </c>
      <c r="M28" s="24">
        <v>9233</v>
      </c>
      <c r="N28" s="24">
        <v>110</v>
      </c>
      <c r="O28" s="24">
        <v>78</v>
      </c>
      <c r="P28" s="24">
        <v>7</v>
      </c>
      <c r="Q28" s="26">
        <f t="shared" si="4"/>
        <v>12700</v>
      </c>
    </row>
    <row r="29" spans="1:17" ht="30">
      <c r="A29" s="6" t="s">
        <v>54</v>
      </c>
      <c r="B29" s="24">
        <v>46</v>
      </c>
      <c r="C29" s="24">
        <v>19</v>
      </c>
      <c r="D29" s="24">
        <v>1785</v>
      </c>
      <c r="E29" s="24">
        <v>12</v>
      </c>
      <c r="F29" s="24">
        <v>12</v>
      </c>
      <c r="G29" s="24">
        <v>10</v>
      </c>
      <c r="H29" s="22">
        <f t="shared" si="3"/>
        <v>1884</v>
      </c>
      <c r="I29" s="1"/>
      <c r="J29" s="12" t="s">
        <v>16</v>
      </c>
      <c r="K29" s="24">
        <v>3946</v>
      </c>
      <c r="L29" s="24">
        <v>370</v>
      </c>
      <c r="M29" s="24">
        <v>58882</v>
      </c>
      <c r="N29" s="24">
        <v>1773</v>
      </c>
      <c r="O29" s="24">
        <v>906</v>
      </c>
      <c r="P29" s="24">
        <v>99</v>
      </c>
      <c r="Q29" s="26">
        <f t="shared" si="4"/>
        <v>65976</v>
      </c>
    </row>
    <row r="30" spans="1:17" ht="30">
      <c r="A30" s="6" t="s">
        <v>55</v>
      </c>
      <c r="B30" s="24">
        <v>213</v>
      </c>
      <c r="C30" s="24">
        <v>55</v>
      </c>
      <c r="D30" s="24">
        <v>8643</v>
      </c>
      <c r="E30" s="24">
        <v>54</v>
      </c>
      <c r="F30" s="24">
        <v>105</v>
      </c>
      <c r="G30" s="24">
        <v>5</v>
      </c>
      <c r="H30" s="22">
        <f t="shared" si="3"/>
        <v>9075</v>
      </c>
      <c r="I30" s="1"/>
      <c r="J30" s="12" t="s">
        <v>17</v>
      </c>
      <c r="K30" s="24">
        <v>1893</v>
      </c>
      <c r="L30" s="24">
        <v>294</v>
      </c>
      <c r="M30" s="24">
        <v>87380</v>
      </c>
      <c r="N30" s="24">
        <v>1650</v>
      </c>
      <c r="O30" s="24">
        <v>1700</v>
      </c>
      <c r="P30" s="24">
        <v>31</v>
      </c>
      <c r="Q30" s="26">
        <f t="shared" si="4"/>
        <v>92948</v>
      </c>
    </row>
    <row r="31" spans="1:17" ht="45">
      <c r="A31" s="6" t="s">
        <v>56</v>
      </c>
      <c r="B31" s="24">
        <v>2537</v>
      </c>
      <c r="C31" s="24">
        <v>372</v>
      </c>
      <c r="D31" s="24">
        <v>115504</v>
      </c>
      <c r="E31" s="24">
        <v>1695</v>
      </c>
      <c r="F31" s="24">
        <v>1372</v>
      </c>
      <c r="G31" s="24">
        <v>81</v>
      </c>
      <c r="H31" s="22">
        <f t="shared" si="3"/>
        <v>121561</v>
      </c>
      <c r="I31" s="1"/>
      <c r="J31" s="12" t="s">
        <v>18</v>
      </c>
      <c r="K31" s="24">
        <v>333</v>
      </c>
      <c r="L31" s="24">
        <v>14</v>
      </c>
      <c r="M31" s="24">
        <v>10299</v>
      </c>
      <c r="N31" s="24">
        <v>1068</v>
      </c>
      <c r="O31" s="24">
        <v>367</v>
      </c>
      <c r="P31" s="24">
        <v>11</v>
      </c>
      <c r="Q31" s="26">
        <f t="shared" si="4"/>
        <v>12092</v>
      </c>
    </row>
    <row r="32" spans="1:17" ht="45">
      <c r="A32" s="6" t="s">
        <v>57</v>
      </c>
      <c r="B32" s="24">
        <v>0</v>
      </c>
      <c r="C32" s="24">
        <v>0</v>
      </c>
      <c r="D32" s="24">
        <v>7</v>
      </c>
      <c r="E32" s="24">
        <v>0</v>
      </c>
      <c r="F32" s="24">
        <v>0</v>
      </c>
      <c r="G32" s="24">
        <v>0</v>
      </c>
      <c r="H32" s="22">
        <f t="shared" si="3"/>
        <v>7</v>
      </c>
      <c r="I32" s="1"/>
      <c r="J32" s="12" t="s">
        <v>19</v>
      </c>
      <c r="K32" s="24">
        <v>1203</v>
      </c>
      <c r="L32" s="24">
        <v>132</v>
      </c>
      <c r="M32" s="24">
        <v>10293</v>
      </c>
      <c r="N32" s="24">
        <v>893</v>
      </c>
      <c r="O32" s="24">
        <v>383</v>
      </c>
      <c r="P32" s="24">
        <v>6</v>
      </c>
      <c r="Q32" s="26">
        <f t="shared" si="4"/>
        <v>12910</v>
      </c>
    </row>
    <row r="33" spans="1:17" ht="15">
      <c r="A33" s="6" t="s">
        <v>58</v>
      </c>
      <c r="B33" s="24">
        <v>8</v>
      </c>
      <c r="C33" s="24">
        <v>10</v>
      </c>
      <c r="D33" s="24">
        <v>439</v>
      </c>
      <c r="E33" s="24">
        <v>5</v>
      </c>
      <c r="F33" s="24">
        <v>2</v>
      </c>
      <c r="G33" s="24">
        <v>4</v>
      </c>
      <c r="H33" s="22">
        <f t="shared" si="3"/>
        <v>468</v>
      </c>
      <c r="I33" s="1"/>
      <c r="J33" s="12" t="s">
        <v>20</v>
      </c>
      <c r="K33" s="24">
        <v>2766</v>
      </c>
      <c r="L33" s="24">
        <v>192</v>
      </c>
      <c r="M33" s="24">
        <v>78575</v>
      </c>
      <c r="N33" s="24">
        <v>2046</v>
      </c>
      <c r="O33" s="24">
        <v>1158</v>
      </c>
      <c r="P33" s="24">
        <v>78</v>
      </c>
      <c r="Q33" s="26">
        <f t="shared" si="4"/>
        <v>84815</v>
      </c>
    </row>
    <row r="34" spans="1:17" ht="30">
      <c r="A34" s="6" t="s">
        <v>59</v>
      </c>
      <c r="B34" s="24">
        <v>44</v>
      </c>
      <c r="C34" s="24">
        <v>14</v>
      </c>
      <c r="D34" s="24">
        <v>2880</v>
      </c>
      <c r="E34" s="24">
        <v>28</v>
      </c>
      <c r="F34" s="24">
        <v>3</v>
      </c>
      <c r="G34" s="24">
        <v>2</v>
      </c>
      <c r="H34" s="22">
        <f t="shared" si="3"/>
        <v>2971</v>
      </c>
      <c r="I34" s="1"/>
      <c r="J34" s="12" t="s">
        <v>21</v>
      </c>
      <c r="K34" s="24">
        <v>948</v>
      </c>
      <c r="L34" s="24">
        <v>103</v>
      </c>
      <c r="M34" s="24">
        <v>25679</v>
      </c>
      <c r="N34" s="24">
        <v>702</v>
      </c>
      <c r="O34" s="24">
        <v>461</v>
      </c>
      <c r="P34" s="24">
        <v>27</v>
      </c>
      <c r="Q34" s="26">
        <f t="shared" si="4"/>
        <v>27920</v>
      </c>
    </row>
    <row r="35" spans="1:17" ht="30">
      <c r="A35" s="6" t="s">
        <v>60</v>
      </c>
      <c r="B35" s="24">
        <v>48</v>
      </c>
      <c r="C35" s="24">
        <v>23</v>
      </c>
      <c r="D35" s="24">
        <v>1179</v>
      </c>
      <c r="E35" s="24">
        <v>1</v>
      </c>
      <c r="F35" s="24">
        <v>12</v>
      </c>
      <c r="G35" s="24">
        <v>1</v>
      </c>
      <c r="H35" s="22">
        <f t="shared" si="3"/>
        <v>1264</v>
      </c>
      <c r="I35" s="1"/>
      <c r="J35" s="13" t="s">
        <v>22</v>
      </c>
      <c r="K35" s="26">
        <f>SUM(K19:K34)</f>
        <v>30646</v>
      </c>
      <c r="L35" s="26">
        <f t="shared" ref="L35:Q35" si="5">SUM(L19:L34)</f>
        <v>2676</v>
      </c>
      <c r="M35" s="26">
        <f t="shared" si="5"/>
        <v>692466</v>
      </c>
      <c r="N35" s="26">
        <f t="shared" si="5"/>
        <v>18983</v>
      </c>
      <c r="O35" s="26">
        <f t="shared" si="5"/>
        <v>11279</v>
      </c>
      <c r="P35" s="26">
        <f t="shared" si="5"/>
        <v>762</v>
      </c>
      <c r="Q35" s="26">
        <f t="shared" si="5"/>
        <v>756812</v>
      </c>
    </row>
    <row r="36" spans="1:17" ht="30">
      <c r="A36" s="6" t="s">
        <v>61</v>
      </c>
      <c r="B36" s="24">
        <v>199</v>
      </c>
      <c r="C36" s="24">
        <v>79</v>
      </c>
      <c r="D36" s="24">
        <v>6089</v>
      </c>
      <c r="E36" s="24">
        <v>93</v>
      </c>
      <c r="F36" s="24">
        <v>80</v>
      </c>
      <c r="G36" s="24">
        <v>9</v>
      </c>
      <c r="H36" s="22">
        <f t="shared" si="3"/>
        <v>6549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ht="75">
      <c r="A37" s="6" t="s">
        <v>62</v>
      </c>
      <c r="B37" s="24">
        <v>20</v>
      </c>
      <c r="C37" s="24">
        <v>9</v>
      </c>
      <c r="D37" s="24">
        <v>1833</v>
      </c>
      <c r="E37" s="24">
        <v>4</v>
      </c>
      <c r="F37" s="24">
        <v>7</v>
      </c>
      <c r="G37" s="24">
        <v>4</v>
      </c>
      <c r="H37" s="22">
        <f t="shared" si="3"/>
        <v>1877</v>
      </c>
      <c r="I37" s="1"/>
      <c r="J37" s="1"/>
    </row>
    <row r="38" spans="1:17" ht="30">
      <c r="A38" s="6" t="s">
        <v>63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2">
        <f t="shared" si="3"/>
        <v>0</v>
      </c>
      <c r="I38" s="1"/>
      <c r="J38" s="1"/>
    </row>
    <row r="39" spans="1:17" ht="28.5">
      <c r="A39" s="3" t="s">
        <v>95</v>
      </c>
      <c r="B39" s="27"/>
      <c r="C39" s="27"/>
      <c r="D39" s="27"/>
      <c r="E39" s="27"/>
      <c r="F39" s="27"/>
      <c r="G39" s="27"/>
      <c r="H39" s="27"/>
      <c r="I39" s="1"/>
      <c r="J39" s="1"/>
    </row>
    <row r="40" spans="1:17" ht="45">
      <c r="A40" s="20" t="s">
        <v>64</v>
      </c>
      <c r="B40" s="24">
        <v>75</v>
      </c>
      <c r="C40" s="24">
        <v>42</v>
      </c>
      <c r="D40" s="24">
        <v>633</v>
      </c>
      <c r="E40" s="24">
        <v>1</v>
      </c>
      <c r="F40" s="24">
        <v>4</v>
      </c>
      <c r="G40" s="24">
        <v>7</v>
      </c>
      <c r="H40" s="22">
        <f t="shared" ref="H40:H49" si="6">SUM(B40:G40)</f>
        <v>762</v>
      </c>
      <c r="I40" s="29"/>
      <c r="J40" s="1"/>
    </row>
    <row r="41" spans="1:17" ht="15">
      <c r="A41" s="20" t="s">
        <v>65</v>
      </c>
      <c r="B41" s="24">
        <v>301</v>
      </c>
      <c r="C41" s="24">
        <v>260</v>
      </c>
      <c r="D41" s="24">
        <v>3431</v>
      </c>
      <c r="E41" s="24">
        <v>30</v>
      </c>
      <c r="F41" s="24">
        <v>34</v>
      </c>
      <c r="G41" s="24">
        <v>23</v>
      </c>
      <c r="H41" s="22">
        <f t="shared" si="6"/>
        <v>4079</v>
      </c>
      <c r="I41" s="29"/>
      <c r="O41" s="1"/>
      <c r="P41" s="1"/>
      <c r="Q41" s="1"/>
    </row>
    <row r="42" spans="1:17" ht="15">
      <c r="A42" s="20" t="s">
        <v>66</v>
      </c>
      <c r="B42" s="24">
        <v>472</v>
      </c>
      <c r="C42" s="24">
        <v>194</v>
      </c>
      <c r="D42" s="24">
        <v>23589</v>
      </c>
      <c r="E42" s="24">
        <v>239</v>
      </c>
      <c r="F42" s="24">
        <v>274</v>
      </c>
      <c r="G42" s="24">
        <v>41</v>
      </c>
      <c r="H42" s="22">
        <f t="shared" si="6"/>
        <v>24809</v>
      </c>
      <c r="I42" s="29"/>
      <c r="O42" s="1"/>
      <c r="P42" s="1"/>
      <c r="Q42" s="1"/>
    </row>
    <row r="43" spans="1:17" ht="15">
      <c r="A43" s="20" t="s">
        <v>67</v>
      </c>
      <c r="B43" s="24">
        <v>1214</v>
      </c>
      <c r="C43" s="24">
        <v>158</v>
      </c>
      <c r="D43" s="24">
        <v>39206</v>
      </c>
      <c r="E43" s="24">
        <v>446</v>
      </c>
      <c r="F43" s="24">
        <v>618</v>
      </c>
      <c r="G43" s="24">
        <v>23</v>
      </c>
      <c r="H43" s="22">
        <f t="shared" si="6"/>
        <v>41665</v>
      </c>
      <c r="I43" s="29"/>
      <c r="O43" s="1"/>
      <c r="P43" s="1"/>
      <c r="Q43" s="1"/>
    </row>
    <row r="44" spans="1:17" ht="15">
      <c r="A44" s="20" t="s">
        <v>68</v>
      </c>
      <c r="B44" s="24">
        <v>501</v>
      </c>
      <c r="C44" s="24">
        <v>90</v>
      </c>
      <c r="D44" s="24">
        <v>21396</v>
      </c>
      <c r="E44" s="24">
        <v>141</v>
      </c>
      <c r="F44" s="24">
        <v>172</v>
      </c>
      <c r="G44" s="24">
        <v>40</v>
      </c>
      <c r="H44" s="22">
        <f t="shared" si="6"/>
        <v>22340</v>
      </c>
      <c r="I44" s="29"/>
    </row>
    <row r="45" spans="1:17" ht="30">
      <c r="A45" s="20" t="s">
        <v>69</v>
      </c>
      <c r="B45" s="24">
        <v>91</v>
      </c>
      <c r="C45" s="24">
        <v>9</v>
      </c>
      <c r="D45" s="24">
        <v>4234</v>
      </c>
      <c r="E45" s="24">
        <v>35</v>
      </c>
      <c r="F45" s="24">
        <v>41</v>
      </c>
      <c r="G45" s="24"/>
      <c r="H45" s="22">
        <f t="shared" si="6"/>
        <v>4410</v>
      </c>
      <c r="I45" s="29"/>
    </row>
    <row r="46" spans="1:17" ht="30">
      <c r="A46" s="20" t="s">
        <v>70</v>
      </c>
      <c r="B46" s="24">
        <v>11520</v>
      </c>
      <c r="C46" s="24">
        <v>592</v>
      </c>
      <c r="D46" s="24">
        <v>168430</v>
      </c>
      <c r="E46" s="24">
        <v>7034</v>
      </c>
      <c r="F46" s="24">
        <v>3952</v>
      </c>
      <c r="G46" s="24">
        <v>339</v>
      </c>
      <c r="H46" s="22">
        <f t="shared" si="6"/>
        <v>191867</v>
      </c>
      <c r="I46" s="29"/>
    </row>
    <row r="47" spans="1:17" ht="30">
      <c r="A47" s="20" t="s">
        <v>71</v>
      </c>
      <c r="B47" s="24">
        <v>6370</v>
      </c>
      <c r="C47" s="24">
        <v>458</v>
      </c>
      <c r="D47" s="24">
        <v>105568</v>
      </c>
      <c r="E47" s="24">
        <v>1648</v>
      </c>
      <c r="F47" s="24">
        <v>1110</v>
      </c>
      <c r="G47" s="24">
        <v>63</v>
      </c>
      <c r="H47" s="22">
        <f t="shared" si="6"/>
        <v>115217</v>
      </c>
      <c r="I47" s="29"/>
    </row>
    <row r="48" spans="1:17" ht="30">
      <c r="A48" s="20" t="s">
        <v>72</v>
      </c>
      <c r="B48" s="24">
        <v>10102</v>
      </c>
      <c r="C48" s="24">
        <v>873</v>
      </c>
      <c r="D48" s="24">
        <v>325979</v>
      </c>
      <c r="E48" s="24">
        <v>9409</v>
      </c>
      <c r="F48" s="24">
        <v>5074</v>
      </c>
      <c r="G48" s="24">
        <v>226</v>
      </c>
      <c r="H48" s="22">
        <f t="shared" si="6"/>
        <v>351663</v>
      </c>
      <c r="I48" s="29"/>
    </row>
    <row r="49" spans="1:9" ht="15">
      <c r="A49" s="20" t="s">
        <v>73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2">
        <f t="shared" si="6"/>
        <v>0</v>
      </c>
      <c r="I49" s="29"/>
    </row>
    <row r="50" spans="1:9" ht="15">
      <c r="A50" s="3" t="s">
        <v>74</v>
      </c>
      <c r="B50" s="8"/>
      <c r="C50" s="8"/>
      <c r="D50" s="8"/>
      <c r="E50" s="8"/>
      <c r="F50" s="8"/>
      <c r="G50" s="8"/>
      <c r="H50" s="8"/>
      <c r="I50" s="29"/>
    </row>
    <row r="51" spans="1:9" ht="15">
      <c r="A51" s="6" t="s">
        <v>75</v>
      </c>
      <c r="B51" s="75">
        <v>12417</v>
      </c>
      <c r="C51" s="76">
        <v>1186</v>
      </c>
      <c r="D51" s="76">
        <v>229492</v>
      </c>
      <c r="E51" s="76">
        <v>4440</v>
      </c>
      <c r="F51" s="76">
        <v>3805</v>
      </c>
      <c r="G51" s="76">
        <v>328</v>
      </c>
      <c r="H51" s="22">
        <f>SUM(B51:G51)</f>
        <v>251668</v>
      </c>
      <c r="I51" s="77"/>
    </row>
    <row r="52" spans="1:9" ht="15">
      <c r="A52" s="6" t="s">
        <v>76</v>
      </c>
      <c r="B52" s="75">
        <v>16588</v>
      </c>
      <c r="C52" s="76">
        <v>1359</v>
      </c>
      <c r="D52" s="76">
        <v>436615</v>
      </c>
      <c r="E52" s="76">
        <v>13891</v>
      </c>
      <c r="F52" s="76">
        <v>7163</v>
      </c>
      <c r="G52" s="76">
        <v>382</v>
      </c>
      <c r="H52" s="22">
        <f t="shared" ref="H52:H54" si="7">SUM(B52:G52)</f>
        <v>475998</v>
      </c>
    </row>
    <row r="53" spans="1:9" ht="15">
      <c r="A53" s="6" t="s">
        <v>77</v>
      </c>
      <c r="B53" s="75">
        <v>1533</v>
      </c>
      <c r="C53" s="76">
        <v>123</v>
      </c>
      <c r="D53" s="76">
        <v>23990</v>
      </c>
      <c r="E53" s="76">
        <v>641</v>
      </c>
      <c r="F53" s="76">
        <v>294</v>
      </c>
      <c r="G53" s="76">
        <v>50</v>
      </c>
      <c r="H53" s="22">
        <f t="shared" si="7"/>
        <v>26631</v>
      </c>
    </row>
    <row r="54" spans="1:9" ht="14.25" customHeight="1">
      <c r="A54" s="6" t="s">
        <v>78</v>
      </c>
      <c r="B54" s="75">
        <v>108</v>
      </c>
      <c r="C54" s="76">
        <v>8</v>
      </c>
      <c r="D54" s="76">
        <v>2369</v>
      </c>
      <c r="E54" s="76">
        <v>11</v>
      </c>
      <c r="F54" s="76">
        <v>17</v>
      </c>
      <c r="G54" s="76">
        <v>2</v>
      </c>
      <c r="H54" s="22">
        <f t="shared" si="7"/>
        <v>2515</v>
      </c>
    </row>
    <row r="55" spans="1:9" ht="28.5">
      <c r="A55" s="3" t="s">
        <v>94</v>
      </c>
      <c r="B55" s="8"/>
      <c r="C55" s="8"/>
      <c r="D55" s="8"/>
      <c r="E55" s="8"/>
      <c r="F55" s="8"/>
      <c r="G55" s="8"/>
      <c r="H55" s="8"/>
      <c r="I55" s="1"/>
    </row>
    <row r="56" spans="1:9" ht="15">
      <c r="A56" s="6" t="s">
        <v>89</v>
      </c>
      <c r="B56" s="24">
        <v>294</v>
      </c>
      <c r="C56" s="24">
        <v>31</v>
      </c>
      <c r="D56" s="24">
        <v>11144</v>
      </c>
      <c r="E56" s="24">
        <v>363</v>
      </c>
      <c r="F56" s="24">
        <v>353</v>
      </c>
      <c r="G56" s="24">
        <v>9</v>
      </c>
      <c r="H56" s="22">
        <f>SUM(B56:G56)</f>
        <v>12194</v>
      </c>
      <c r="I56" s="1"/>
    </row>
    <row r="57" spans="1:9" ht="15">
      <c r="A57" s="6" t="s">
        <v>90</v>
      </c>
      <c r="B57" s="24">
        <v>1892</v>
      </c>
      <c r="C57" s="24">
        <v>179</v>
      </c>
      <c r="D57" s="24">
        <v>174607</v>
      </c>
      <c r="E57" s="24">
        <v>11001</v>
      </c>
      <c r="F57" s="24">
        <v>4793</v>
      </c>
      <c r="G57" s="24">
        <v>17</v>
      </c>
      <c r="H57" s="22">
        <f t="shared" ref="H57:H58" si="8">SUM(B57:G57)</f>
        <v>192489</v>
      </c>
      <c r="I57" s="1"/>
    </row>
    <row r="58" spans="1:9" ht="15">
      <c r="A58" s="6" t="s">
        <v>91</v>
      </c>
      <c r="B58" s="24">
        <v>28460</v>
      </c>
      <c r="C58" s="24">
        <v>2466</v>
      </c>
      <c r="D58" s="24">
        <v>506715</v>
      </c>
      <c r="E58" s="24">
        <v>7619</v>
      </c>
      <c r="F58" s="24">
        <v>6133</v>
      </c>
      <c r="G58" s="24">
        <v>736</v>
      </c>
      <c r="H58" s="22">
        <f t="shared" si="8"/>
        <v>552129</v>
      </c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 ht="15.75">
      <c r="A61" s="14" t="s">
        <v>37</v>
      </c>
      <c r="B61" s="1"/>
      <c r="C61" s="1"/>
      <c r="D61" s="1"/>
      <c r="E61" s="1"/>
      <c r="F61" s="1"/>
      <c r="G61" s="1"/>
      <c r="H61" s="1"/>
      <c r="I61" s="1"/>
    </row>
    <row r="62" spans="1:9" ht="15.75">
      <c r="A62" s="14" t="s">
        <v>38</v>
      </c>
      <c r="B62" s="1"/>
      <c r="C62" s="1"/>
      <c r="D62" s="1"/>
      <c r="E62" s="1"/>
      <c r="F62" s="1"/>
      <c r="G62" s="1"/>
      <c r="H62" s="1"/>
      <c r="I62" s="1"/>
    </row>
    <row r="63" spans="1:9" ht="15.75">
      <c r="A63" s="14" t="s">
        <v>39</v>
      </c>
      <c r="B63" s="1"/>
      <c r="C63" s="1"/>
      <c r="D63" s="1"/>
      <c r="E63" s="1"/>
      <c r="F63" s="1"/>
      <c r="G63" s="1"/>
      <c r="H63" s="1"/>
    </row>
    <row r="64" spans="1:9" ht="15.75">
      <c r="A64" s="14" t="s">
        <v>79</v>
      </c>
      <c r="B64" s="1"/>
      <c r="C64" s="1"/>
      <c r="D64" s="1"/>
      <c r="E64" s="1"/>
      <c r="F64" s="1"/>
      <c r="G64" s="1"/>
      <c r="H64" s="1"/>
    </row>
    <row r="65" spans="1:8" ht="15.75">
      <c r="A65" s="14" t="s">
        <v>40</v>
      </c>
      <c r="B65" s="1"/>
      <c r="C65" s="1"/>
      <c r="D65" s="1"/>
      <c r="E65" s="1"/>
      <c r="F65" s="1"/>
      <c r="G65" s="1"/>
      <c r="H65" s="1"/>
    </row>
    <row r="66" spans="1:8" ht="15" customHeight="1">
      <c r="A66" s="14" t="s">
        <v>44</v>
      </c>
    </row>
  </sheetData>
  <mergeCells count="12">
    <mergeCell ref="J17:J18"/>
    <mergeCell ref="K17:P17"/>
    <mergeCell ref="Q17:Q18"/>
    <mergeCell ref="J1:Q2"/>
    <mergeCell ref="J14:Q15"/>
    <mergeCell ref="K4:P4"/>
    <mergeCell ref="Q4:Q5"/>
    <mergeCell ref="A1:H2"/>
    <mergeCell ref="A4:A5"/>
    <mergeCell ref="B4:G4"/>
    <mergeCell ref="H4:H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topLeftCell="A4" workbookViewId="0">
      <selection activeCell="H54" sqref="H54"/>
    </sheetView>
  </sheetViews>
  <sheetFormatPr defaultRowHeight="14.25"/>
  <cols>
    <col min="1" max="1" width="27.75" style="31" customWidth="1"/>
    <col min="2" max="3" width="9" style="31"/>
    <col min="4" max="4" width="9.25" style="31" customWidth="1"/>
    <col min="5" max="7" width="9" style="31"/>
    <col min="8" max="8" width="10.125" style="31" customWidth="1"/>
    <col min="9" max="9" width="9" style="31" customWidth="1"/>
    <col min="10" max="10" width="16.375" style="31" customWidth="1"/>
    <col min="11" max="11" width="9" style="31"/>
    <col min="12" max="12" width="10.125" style="31" customWidth="1"/>
    <col min="13" max="13" width="10.25" style="31" customWidth="1"/>
    <col min="14" max="16" width="9" style="31"/>
    <col min="17" max="17" width="12.5" style="31" customWidth="1"/>
    <col min="18" max="16384" width="9" style="31"/>
  </cols>
  <sheetData>
    <row r="1" spans="1:17" ht="15" customHeight="1">
      <c r="A1" s="70" t="s">
        <v>96</v>
      </c>
      <c r="B1" s="70"/>
      <c r="C1" s="70"/>
      <c r="D1" s="70"/>
      <c r="E1" s="70"/>
      <c r="F1" s="70"/>
      <c r="G1" s="70"/>
      <c r="H1" s="70"/>
      <c r="I1" s="30"/>
      <c r="J1" s="71" t="s">
        <v>97</v>
      </c>
      <c r="K1" s="71"/>
      <c r="L1" s="71"/>
      <c r="M1" s="71"/>
      <c r="N1" s="71"/>
      <c r="O1" s="71"/>
      <c r="P1" s="71"/>
      <c r="Q1" s="71"/>
    </row>
    <row r="2" spans="1:17" ht="15" customHeight="1">
      <c r="A2" s="70"/>
      <c r="B2" s="70"/>
      <c r="C2" s="70"/>
      <c r="D2" s="70"/>
      <c r="E2" s="70"/>
      <c r="F2" s="70"/>
      <c r="G2" s="70"/>
      <c r="H2" s="70"/>
      <c r="I2" s="30"/>
      <c r="J2" s="71"/>
      <c r="K2" s="71"/>
      <c r="L2" s="71"/>
      <c r="M2" s="71"/>
      <c r="N2" s="71"/>
      <c r="O2" s="71"/>
      <c r="P2" s="71"/>
      <c r="Q2" s="71"/>
    </row>
    <row r="3" spans="1:17">
      <c r="A3" s="30"/>
      <c r="B3" s="30"/>
      <c r="C3" s="30"/>
      <c r="D3" s="30"/>
      <c r="E3" s="30"/>
      <c r="F3" s="30"/>
      <c r="G3" s="30"/>
      <c r="H3" s="30"/>
      <c r="I3" s="30"/>
      <c r="J3" s="32"/>
      <c r="K3" s="32"/>
      <c r="L3" s="32"/>
      <c r="M3" s="32"/>
      <c r="N3" s="32"/>
      <c r="O3" s="32"/>
      <c r="P3" s="32"/>
      <c r="Q3" s="32"/>
    </row>
    <row r="4" spans="1:17" ht="15.75">
      <c r="A4" s="56" t="s">
        <v>0</v>
      </c>
      <c r="B4" s="72" t="s">
        <v>30</v>
      </c>
      <c r="C4" s="72"/>
      <c r="D4" s="72"/>
      <c r="E4" s="72"/>
      <c r="F4" s="72"/>
      <c r="G4" s="72"/>
      <c r="H4" s="73" t="s">
        <v>31</v>
      </c>
      <c r="I4" s="30"/>
      <c r="J4" s="74" t="s">
        <v>23</v>
      </c>
      <c r="K4" s="74" t="s">
        <v>30</v>
      </c>
      <c r="L4" s="74"/>
      <c r="M4" s="74"/>
      <c r="N4" s="74"/>
      <c r="O4" s="74"/>
      <c r="P4" s="74"/>
      <c r="Q4" s="74" t="s">
        <v>31</v>
      </c>
    </row>
    <row r="5" spans="1:17" ht="15.75">
      <c r="A5" s="56"/>
      <c r="B5" s="33" t="s">
        <v>32</v>
      </c>
      <c r="C5" s="33" t="s">
        <v>33</v>
      </c>
      <c r="D5" s="33" t="s">
        <v>34</v>
      </c>
      <c r="E5" s="33" t="s">
        <v>35</v>
      </c>
      <c r="F5" s="33" t="s">
        <v>36</v>
      </c>
      <c r="G5" s="34" t="s">
        <v>42</v>
      </c>
      <c r="H5" s="73"/>
      <c r="I5" s="30"/>
      <c r="J5" s="74"/>
      <c r="K5" s="35" t="s">
        <v>32</v>
      </c>
      <c r="L5" s="35" t="s">
        <v>33</v>
      </c>
      <c r="M5" s="35" t="s">
        <v>34</v>
      </c>
      <c r="N5" s="35" t="s">
        <v>35</v>
      </c>
      <c r="O5" s="35" t="s">
        <v>36</v>
      </c>
      <c r="P5" s="35" t="s">
        <v>42</v>
      </c>
      <c r="Q5" s="74"/>
    </row>
    <row r="6" spans="1:17" ht="15">
      <c r="A6" s="3" t="s">
        <v>1</v>
      </c>
      <c r="B6" s="36">
        <v>62805</v>
      </c>
      <c r="C6" s="36">
        <v>6718</v>
      </c>
      <c r="D6" s="36">
        <v>1446304</v>
      </c>
      <c r="E6" s="36">
        <v>36742</v>
      </c>
      <c r="F6" s="36">
        <v>28008</v>
      </c>
      <c r="G6" s="36">
        <v>1648</v>
      </c>
      <c r="H6" s="22">
        <f>SUM(B6:G6)</f>
        <v>1582225</v>
      </c>
      <c r="I6" s="37"/>
      <c r="J6" s="38" t="s">
        <v>24</v>
      </c>
      <c r="K6" s="39">
        <v>2600</v>
      </c>
      <c r="L6" s="39">
        <v>201</v>
      </c>
      <c r="M6" s="39">
        <v>53622</v>
      </c>
      <c r="N6" s="39">
        <v>2257</v>
      </c>
      <c r="O6" s="39">
        <v>1051</v>
      </c>
      <c r="P6" s="39">
        <v>46</v>
      </c>
      <c r="Q6" s="48">
        <f>SUM(K6:P6)</f>
        <v>59777</v>
      </c>
    </row>
    <row r="7" spans="1:17" ht="45">
      <c r="A7" s="6" t="s">
        <v>92</v>
      </c>
      <c r="B7" s="40">
        <v>15411</v>
      </c>
      <c r="C7" s="40">
        <v>1506</v>
      </c>
      <c r="D7" s="40">
        <v>579146</v>
      </c>
      <c r="E7" s="40">
        <v>17278</v>
      </c>
      <c r="F7" s="40">
        <v>11331</v>
      </c>
      <c r="G7" s="40">
        <v>239</v>
      </c>
      <c r="H7" s="22">
        <f>SUM(B7:G7)</f>
        <v>624911</v>
      </c>
      <c r="I7" s="30"/>
      <c r="J7" s="38" t="s">
        <v>25</v>
      </c>
      <c r="K7" s="39">
        <v>4454</v>
      </c>
      <c r="L7" s="39">
        <v>343</v>
      </c>
      <c r="M7" s="39">
        <v>102521</v>
      </c>
      <c r="N7" s="39">
        <v>3317</v>
      </c>
      <c r="O7" s="39">
        <v>1641</v>
      </c>
      <c r="P7" s="39">
        <v>107</v>
      </c>
      <c r="Q7" s="48">
        <f t="shared" ref="Q7:Q18" si="0">SUM(K7:P7)</f>
        <v>112383</v>
      </c>
    </row>
    <row r="8" spans="1:17" ht="15">
      <c r="A8" s="3" t="s">
        <v>2</v>
      </c>
      <c r="B8" s="41">
        <v>10861</v>
      </c>
      <c r="C8" s="41">
        <v>2140</v>
      </c>
      <c r="D8" s="41">
        <v>504117</v>
      </c>
      <c r="E8" s="41">
        <v>10404</v>
      </c>
      <c r="F8" s="41">
        <v>3292</v>
      </c>
      <c r="G8" s="41">
        <v>367</v>
      </c>
      <c r="H8" s="22">
        <f>SUM(B8:G8)</f>
        <v>531181</v>
      </c>
      <c r="I8" s="30"/>
      <c r="J8" s="38" t="s">
        <v>26</v>
      </c>
      <c r="K8" s="39">
        <v>5602</v>
      </c>
      <c r="L8" s="39">
        <v>550</v>
      </c>
      <c r="M8" s="39">
        <v>133250</v>
      </c>
      <c r="N8" s="39">
        <v>3393</v>
      </c>
      <c r="O8" s="39">
        <v>2087</v>
      </c>
      <c r="P8" s="39">
        <v>134</v>
      </c>
      <c r="Q8" s="48">
        <f t="shared" si="0"/>
        <v>145016</v>
      </c>
    </row>
    <row r="9" spans="1:17" ht="15">
      <c r="A9" s="3" t="s">
        <v>3</v>
      </c>
      <c r="B9" s="42"/>
      <c r="C9" s="42"/>
      <c r="D9" s="42"/>
      <c r="E9" s="42"/>
      <c r="F9" s="42"/>
      <c r="G9" s="42"/>
      <c r="H9" s="9"/>
      <c r="I9" s="30"/>
      <c r="J9" s="38" t="s">
        <v>27</v>
      </c>
      <c r="K9" s="39">
        <v>6411</v>
      </c>
      <c r="L9" s="39">
        <v>566</v>
      </c>
      <c r="M9" s="39">
        <v>135680</v>
      </c>
      <c r="N9" s="39">
        <v>3528</v>
      </c>
      <c r="O9" s="39">
        <v>1953</v>
      </c>
      <c r="P9" s="39">
        <v>177</v>
      </c>
      <c r="Q9" s="48">
        <f t="shared" si="0"/>
        <v>148315</v>
      </c>
    </row>
    <row r="10" spans="1:17" ht="15">
      <c r="A10" s="6" t="s">
        <v>98</v>
      </c>
      <c r="B10" s="36">
        <v>10658</v>
      </c>
      <c r="C10" s="36">
        <v>878</v>
      </c>
      <c r="D10" s="36">
        <v>300627</v>
      </c>
      <c r="E10" s="36">
        <v>8677</v>
      </c>
      <c r="F10" s="36">
        <v>3243</v>
      </c>
      <c r="G10" s="36">
        <v>154</v>
      </c>
      <c r="H10" s="22">
        <f>SUM(B10:G10)</f>
        <v>324237</v>
      </c>
      <c r="I10" s="43"/>
      <c r="J10" s="38" t="s">
        <v>28</v>
      </c>
      <c r="K10" s="39">
        <v>5617</v>
      </c>
      <c r="L10" s="39">
        <v>469</v>
      </c>
      <c r="M10" s="39">
        <v>130897</v>
      </c>
      <c r="N10" s="39">
        <v>3294</v>
      </c>
      <c r="O10" s="39">
        <v>2106</v>
      </c>
      <c r="P10" s="39">
        <v>155</v>
      </c>
      <c r="Q10" s="48">
        <f>SUM(K10:P10)</f>
        <v>142538</v>
      </c>
    </row>
    <row r="11" spans="1:17" ht="15">
      <c r="A11" s="6" t="s">
        <v>85</v>
      </c>
      <c r="B11" s="36">
        <v>24045</v>
      </c>
      <c r="C11" s="36">
        <v>2292</v>
      </c>
      <c r="D11" s="36">
        <v>466465</v>
      </c>
      <c r="E11" s="36">
        <v>12359</v>
      </c>
      <c r="F11" s="36">
        <v>9750</v>
      </c>
      <c r="G11" s="36">
        <v>512</v>
      </c>
      <c r="H11" s="22">
        <f t="shared" ref="H11:H16" si="1">SUM(B11:G11)</f>
        <v>515423</v>
      </c>
      <c r="I11" s="30"/>
      <c r="J11" s="38" t="s">
        <v>29</v>
      </c>
      <c r="K11" s="39">
        <v>6114</v>
      </c>
      <c r="L11" s="39">
        <v>559</v>
      </c>
      <c r="M11" s="39">
        <v>136230</v>
      </c>
      <c r="N11" s="39">
        <v>3302</v>
      </c>
      <c r="O11" s="39">
        <v>2509</v>
      </c>
      <c r="P11" s="39">
        <v>143</v>
      </c>
      <c r="Q11" s="48">
        <f t="shared" si="0"/>
        <v>148857</v>
      </c>
    </row>
    <row r="12" spans="1:17" ht="15">
      <c r="A12" s="6" t="s">
        <v>86</v>
      </c>
      <c r="B12" s="36">
        <v>16173</v>
      </c>
      <c r="C12" s="36">
        <v>1689</v>
      </c>
      <c r="D12" s="36">
        <v>371082</v>
      </c>
      <c r="E12" s="36">
        <v>9244</v>
      </c>
      <c r="F12" s="36">
        <v>8569</v>
      </c>
      <c r="G12" s="36">
        <v>436</v>
      </c>
      <c r="H12" s="22">
        <f t="shared" si="1"/>
        <v>407193</v>
      </c>
      <c r="I12" s="30"/>
      <c r="J12" s="38" t="s">
        <v>99</v>
      </c>
      <c r="K12" s="44">
        <v>5294</v>
      </c>
      <c r="L12" s="44">
        <v>572</v>
      </c>
      <c r="M12" s="44">
        <v>134555</v>
      </c>
      <c r="N12" s="44">
        <v>3299</v>
      </c>
      <c r="O12" s="44">
        <v>2532</v>
      </c>
      <c r="P12" s="39">
        <v>152</v>
      </c>
      <c r="Q12" s="48">
        <f t="shared" si="0"/>
        <v>146404</v>
      </c>
    </row>
    <row r="13" spans="1:17" ht="15">
      <c r="A13" s="6" t="s">
        <v>87</v>
      </c>
      <c r="B13" s="36">
        <v>9828</v>
      </c>
      <c r="C13" s="36">
        <v>1335</v>
      </c>
      <c r="D13" s="36">
        <v>244880</v>
      </c>
      <c r="E13" s="36">
        <v>5399</v>
      </c>
      <c r="F13" s="36">
        <v>5012</v>
      </c>
      <c r="G13" s="36">
        <v>350</v>
      </c>
      <c r="H13" s="22">
        <f>SUM(B13:G13)</f>
        <v>266804</v>
      </c>
      <c r="I13" s="30"/>
      <c r="J13" s="38" t="s">
        <v>100</v>
      </c>
      <c r="K13" s="44">
        <v>6037</v>
      </c>
      <c r="L13" s="44">
        <v>669</v>
      </c>
      <c r="M13" s="44">
        <v>135448</v>
      </c>
      <c r="N13" s="44">
        <v>2849</v>
      </c>
      <c r="O13" s="44">
        <v>2385</v>
      </c>
      <c r="P13" s="44">
        <v>133</v>
      </c>
      <c r="Q13" s="48">
        <f t="shared" si="0"/>
        <v>147521</v>
      </c>
    </row>
    <row r="14" spans="1:17" ht="15" customHeight="1">
      <c r="A14" s="6" t="s">
        <v>83</v>
      </c>
      <c r="B14" s="36">
        <v>1626</v>
      </c>
      <c r="C14" s="36">
        <v>349</v>
      </c>
      <c r="D14" s="36">
        <v>48922</v>
      </c>
      <c r="E14" s="36">
        <v>861</v>
      </c>
      <c r="F14" s="36">
        <v>1103</v>
      </c>
      <c r="G14" s="36">
        <v>128</v>
      </c>
      <c r="H14" s="22">
        <f t="shared" si="1"/>
        <v>52989</v>
      </c>
      <c r="I14" s="30"/>
      <c r="J14" s="38" t="s">
        <v>101</v>
      </c>
      <c r="K14" s="45">
        <v>5524</v>
      </c>
      <c r="L14" s="45">
        <v>679</v>
      </c>
      <c r="M14" s="45">
        <v>124211</v>
      </c>
      <c r="N14" s="45">
        <v>2485</v>
      </c>
      <c r="O14" s="45">
        <v>2367</v>
      </c>
      <c r="P14" s="45">
        <v>157</v>
      </c>
      <c r="Q14" s="48">
        <f t="shared" si="0"/>
        <v>135423</v>
      </c>
    </row>
    <row r="15" spans="1:17" ht="15">
      <c r="A15" s="6" t="s">
        <v>88</v>
      </c>
      <c r="B15" s="36">
        <v>409</v>
      </c>
      <c r="C15" s="36">
        <v>132</v>
      </c>
      <c r="D15" s="36">
        <v>12214</v>
      </c>
      <c r="E15" s="36">
        <v>174</v>
      </c>
      <c r="F15" s="36">
        <v>272</v>
      </c>
      <c r="G15" s="36">
        <v>59</v>
      </c>
      <c r="H15" s="22">
        <f t="shared" si="1"/>
        <v>13260</v>
      </c>
      <c r="I15" s="30"/>
      <c r="J15" s="38" t="s">
        <v>102</v>
      </c>
      <c r="K15" s="45">
        <v>6236</v>
      </c>
      <c r="L15" s="45">
        <v>808</v>
      </c>
      <c r="M15" s="45">
        <v>148306</v>
      </c>
      <c r="N15" s="45">
        <v>3415</v>
      </c>
      <c r="O15" s="45">
        <v>3373</v>
      </c>
      <c r="P15" s="45">
        <v>173</v>
      </c>
      <c r="Q15" s="48">
        <f t="shared" si="0"/>
        <v>162311</v>
      </c>
    </row>
    <row r="16" spans="1:17" ht="15">
      <c r="A16" s="6" t="s">
        <v>84</v>
      </c>
      <c r="B16" s="36">
        <v>66</v>
      </c>
      <c r="C16" s="36">
        <v>43</v>
      </c>
      <c r="D16" s="36">
        <v>2114</v>
      </c>
      <c r="E16" s="36">
        <v>28</v>
      </c>
      <c r="F16" s="36">
        <v>59</v>
      </c>
      <c r="G16" s="36">
        <v>9</v>
      </c>
      <c r="H16" s="22">
        <f t="shared" si="1"/>
        <v>2319</v>
      </c>
      <c r="I16" s="30"/>
      <c r="J16" s="38" t="s">
        <v>103</v>
      </c>
      <c r="K16" s="45">
        <v>4952</v>
      </c>
      <c r="L16" s="45">
        <v>739</v>
      </c>
      <c r="M16" s="45">
        <v>116902</v>
      </c>
      <c r="N16" s="45">
        <v>2973</v>
      </c>
      <c r="O16" s="45">
        <v>3140</v>
      </c>
      <c r="P16" s="45">
        <v>148</v>
      </c>
      <c r="Q16" s="48">
        <f t="shared" si="0"/>
        <v>128854</v>
      </c>
    </row>
    <row r="17" spans="1:17" ht="15">
      <c r="A17" s="3" t="s">
        <v>41</v>
      </c>
      <c r="B17" s="46"/>
      <c r="C17" s="46"/>
      <c r="D17" s="46"/>
      <c r="E17" s="46"/>
      <c r="F17" s="46"/>
      <c r="G17" s="46"/>
      <c r="H17" s="9"/>
      <c r="I17" s="30"/>
      <c r="J17" s="38" t="s">
        <v>104</v>
      </c>
      <c r="K17" s="45">
        <v>3964</v>
      </c>
      <c r="L17" s="45">
        <v>563</v>
      </c>
      <c r="M17" s="45">
        <v>94682</v>
      </c>
      <c r="N17" s="45">
        <v>2630</v>
      </c>
      <c r="O17" s="45">
        <v>2864</v>
      </c>
      <c r="P17" s="45">
        <v>123</v>
      </c>
      <c r="Q17" s="48">
        <f t="shared" si="0"/>
        <v>104826</v>
      </c>
    </row>
    <row r="18" spans="1:17" ht="27" customHeight="1">
      <c r="A18" s="6" t="s">
        <v>4</v>
      </c>
      <c r="B18" s="36">
        <v>205</v>
      </c>
      <c r="C18" s="36">
        <v>18</v>
      </c>
      <c r="D18" s="36">
        <v>12341</v>
      </c>
      <c r="E18" s="36">
        <v>400</v>
      </c>
      <c r="F18" s="36">
        <v>174</v>
      </c>
      <c r="G18" s="36">
        <v>2</v>
      </c>
      <c r="H18" s="22">
        <f>SUM(B18:G18)</f>
        <v>13140</v>
      </c>
      <c r="I18" s="43"/>
      <c r="J18" s="47" t="s">
        <v>22</v>
      </c>
      <c r="K18" s="48">
        <f>SUM(K6:K17)</f>
        <v>62805</v>
      </c>
      <c r="L18" s="48">
        <f t="shared" ref="L18:P18" si="2">SUM(L6:L17)</f>
        <v>6718</v>
      </c>
      <c r="M18" s="48">
        <f t="shared" si="2"/>
        <v>1446304</v>
      </c>
      <c r="N18" s="48">
        <f t="shared" si="2"/>
        <v>36742</v>
      </c>
      <c r="O18" s="48">
        <f t="shared" si="2"/>
        <v>28008</v>
      </c>
      <c r="P18" s="48">
        <f t="shared" si="2"/>
        <v>1648</v>
      </c>
      <c r="Q18" s="48">
        <f>SUM(K18:P18)</f>
        <v>1582225</v>
      </c>
    </row>
    <row r="19" spans="1:17" ht="15">
      <c r="A19" s="6" t="s">
        <v>47</v>
      </c>
      <c r="B19" s="36">
        <v>36</v>
      </c>
      <c r="C19" s="36">
        <v>16</v>
      </c>
      <c r="D19" s="36">
        <v>824</v>
      </c>
      <c r="E19" s="36">
        <v>12</v>
      </c>
      <c r="F19" s="36">
        <v>62</v>
      </c>
      <c r="G19" s="36">
        <v>0</v>
      </c>
      <c r="H19" s="22">
        <f t="shared" ref="H19:H38" si="3">SUM(B19:G19)</f>
        <v>950</v>
      </c>
      <c r="I19" s="30"/>
      <c r="J19" s="32"/>
      <c r="K19" s="32"/>
      <c r="L19" s="32"/>
      <c r="M19" s="32"/>
      <c r="N19" s="32"/>
      <c r="O19" s="32"/>
      <c r="P19" s="32"/>
      <c r="Q19" s="32"/>
    </row>
    <row r="20" spans="1:17" ht="15">
      <c r="A20" s="6" t="s">
        <v>46</v>
      </c>
      <c r="B20" s="36">
        <v>17233</v>
      </c>
      <c r="C20" s="36">
        <v>1772</v>
      </c>
      <c r="D20" s="36">
        <v>549387</v>
      </c>
      <c r="E20" s="36">
        <v>22839</v>
      </c>
      <c r="F20" s="36">
        <v>12102</v>
      </c>
      <c r="G20" s="36">
        <v>388</v>
      </c>
      <c r="H20" s="22">
        <f t="shared" si="3"/>
        <v>603721</v>
      </c>
      <c r="I20" s="30"/>
      <c r="J20" s="49" t="s">
        <v>105</v>
      </c>
      <c r="K20" s="49"/>
      <c r="L20" s="49"/>
      <c r="M20" s="49"/>
      <c r="N20" s="49"/>
      <c r="O20" s="49"/>
      <c r="P20" s="49"/>
      <c r="Q20" s="49"/>
    </row>
    <row r="21" spans="1:17" ht="60" customHeight="1">
      <c r="A21" s="6" t="s">
        <v>43</v>
      </c>
      <c r="B21" s="36">
        <v>5</v>
      </c>
      <c r="C21" s="36">
        <v>0</v>
      </c>
      <c r="D21" s="36">
        <v>183</v>
      </c>
      <c r="E21" s="36">
        <v>0</v>
      </c>
      <c r="F21" s="36">
        <v>0</v>
      </c>
      <c r="G21" s="36">
        <v>0</v>
      </c>
      <c r="H21" s="22">
        <f t="shared" si="3"/>
        <v>188</v>
      </c>
      <c r="I21" s="30"/>
      <c r="J21" s="62" t="s">
        <v>106</v>
      </c>
      <c r="K21" s="62"/>
      <c r="L21" s="62"/>
      <c r="M21" s="62"/>
      <c r="N21" s="62"/>
      <c r="O21" s="62"/>
      <c r="P21" s="62"/>
      <c r="Q21" s="62"/>
    </row>
    <row r="22" spans="1:17" ht="53.25" customHeight="1">
      <c r="A22" s="6" t="s">
        <v>45</v>
      </c>
      <c r="B22" s="36">
        <v>236</v>
      </c>
      <c r="C22" s="36">
        <v>28</v>
      </c>
      <c r="D22" s="36">
        <v>10501</v>
      </c>
      <c r="E22" s="36">
        <v>258</v>
      </c>
      <c r="F22" s="36">
        <v>297</v>
      </c>
      <c r="G22" s="36">
        <v>6</v>
      </c>
      <c r="H22" s="22">
        <f t="shared" si="3"/>
        <v>11326</v>
      </c>
      <c r="I22" s="30"/>
      <c r="J22" s="63" t="s">
        <v>5</v>
      </c>
      <c r="K22" s="65" t="s">
        <v>30</v>
      </c>
      <c r="L22" s="66"/>
      <c r="M22" s="66"/>
      <c r="N22" s="66"/>
      <c r="O22" s="66"/>
      <c r="P22" s="67"/>
      <c r="Q22" s="68" t="s">
        <v>31</v>
      </c>
    </row>
    <row r="23" spans="1:17" ht="15">
      <c r="A23" s="6" t="s">
        <v>48</v>
      </c>
      <c r="B23" s="36">
        <v>22621</v>
      </c>
      <c r="C23" s="36">
        <v>1415</v>
      </c>
      <c r="D23" s="36">
        <v>289768</v>
      </c>
      <c r="E23" s="36">
        <v>5090</v>
      </c>
      <c r="F23" s="36">
        <v>7402</v>
      </c>
      <c r="G23" s="36">
        <v>678</v>
      </c>
      <c r="H23" s="22">
        <f t="shared" si="3"/>
        <v>326974</v>
      </c>
      <c r="I23" s="30"/>
      <c r="J23" s="64"/>
      <c r="K23" s="35" t="s">
        <v>32</v>
      </c>
      <c r="L23" s="35" t="s">
        <v>33</v>
      </c>
      <c r="M23" s="35" t="s">
        <v>34</v>
      </c>
      <c r="N23" s="35" t="s">
        <v>35</v>
      </c>
      <c r="O23" s="35" t="s">
        <v>36</v>
      </c>
      <c r="P23" s="35" t="s">
        <v>42</v>
      </c>
      <c r="Q23" s="69"/>
    </row>
    <row r="24" spans="1:17" ht="51.75" customHeight="1">
      <c r="A24" s="11" t="s">
        <v>49</v>
      </c>
      <c r="B24" s="36">
        <v>2135</v>
      </c>
      <c r="C24" s="36">
        <v>425</v>
      </c>
      <c r="D24" s="36">
        <v>78309</v>
      </c>
      <c r="E24" s="36">
        <v>837</v>
      </c>
      <c r="F24" s="36">
        <v>976</v>
      </c>
      <c r="G24" s="36">
        <v>134</v>
      </c>
      <c r="H24" s="22">
        <f t="shared" si="3"/>
        <v>82816</v>
      </c>
      <c r="I24" s="30"/>
      <c r="J24" s="50" t="s">
        <v>6</v>
      </c>
      <c r="K24" s="45">
        <v>4065</v>
      </c>
      <c r="L24" s="45">
        <v>652</v>
      </c>
      <c r="M24" s="45">
        <v>161812</v>
      </c>
      <c r="N24" s="45">
        <v>1014</v>
      </c>
      <c r="O24" s="45">
        <v>2925</v>
      </c>
      <c r="P24" s="45">
        <v>280</v>
      </c>
      <c r="Q24" s="48">
        <f>SUM(K24:P24)</f>
        <v>170748</v>
      </c>
    </row>
    <row r="25" spans="1:17" ht="30">
      <c r="A25" s="6" t="s">
        <v>50</v>
      </c>
      <c r="B25" s="36">
        <v>11637</v>
      </c>
      <c r="C25" s="36">
        <v>1008</v>
      </c>
      <c r="D25" s="36">
        <v>166242</v>
      </c>
      <c r="E25" s="36">
        <v>2895</v>
      </c>
      <c r="F25" s="36">
        <v>2198</v>
      </c>
      <c r="G25" s="36">
        <v>90</v>
      </c>
      <c r="H25" s="22">
        <f t="shared" si="3"/>
        <v>184070</v>
      </c>
      <c r="I25" s="30"/>
      <c r="J25" s="50" t="s">
        <v>7</v>
      </c>
      <c r="K25" s="45">
        <v>2015</v>
      </c>
      <c r="L25" s="45">
        <v>208</v>
      </c>
      <c r="M25" s="45">
        <v>64016</v>
      </c>
      <c r="N25" s="45">
        <v>1572</v>
      </c>
      <c r="O25" s="45">
        <v>901</v>
      </c>
      <c r="P25" s="45">
        <v>46</v>
      </c>
      <c r="Q25" s="48">
        <f>SUM(K25:P25)</f>
        <v>68758</v>
      </c>
    </row>
    <row r="26" spans="1:17" ht="45">
      <c r="A26" s="6" t="s">
        <v>51</v>
      </c>
      <c r="B26" s="36">
        <v>1363</v>
      </c>
      <c r="C26" s="36">
        <v>216</v>
      </c>
      <c r="D26" s="36">
        <v>48633</v>
      </c>
      <c r="E26" s="36">
        <v>397</v>
      </c>
      <c r="F26" s="36">
        <v>411</v>
      </c>
      <c r="G26" s="36">
        <v>91</v>
      </c>
      <c r="H26" s="22">
        <f t="shared" si="3"/>
        <v>51111</v>
      </c>
      <c r="I26" s="30"/>
      <c r="J26" s="50" t="s">
        <v>8</v>
      </c>
      <c r="K26" s="45">
        <v>3144</v>
      </c>
      <c r="L26" s="45">
        <v>141</v>
      </c>
      <c r="M26" s="45">
        <v>30299</v>
      </c>
      <c r="N26" s="45">
        <v>193</v>
      </c>
      <c r="O26" s="45">
        <v>376</v>
      </c>
      <c r="P26" s="45">
        <v>76</v>
      </c>
      <c r="Q26" s="48">
        <f t="shared" ref="Q26:Q39" si="4">SUM(K26:P26)</f>
        <v>34229</v>
      </c>
    </row>
    <row r="27" spans="1:17" ht="15">
      <c r="A27" s="6" t="s">
        <v>52</v>
      </c>
      <c r="B27" s="36">
        <v>310</v>
      </c>
      <c r="C27" s="36">
        <v>302</v>
      </c>
      <c r="D27" s="36">
        <v>2843</v>
      </c>
      <c r="E27" s="36">
        <v>16</v>
      </c>
      <c r="F27" s="36">
        <v>22</v>
      </c>
      <c r="G27" s="36">
        <v>22</v>
      </c>
      <c r="H27" s="22">
        <f t="shared" si="3"/>
        <v>3515</v>
      </c>
      <c r="I27" s="30"/>
      <c r="J27" s="50" t="s">
        <v>9</v>
      </c>
      <c r="K27" s="45">
        <v>1805</v>
      </c>
      <c r="L27" s="45">
        <v>353</v>
      </c>
      <c r="M27" s="45">
        <v>90452</v>
      </c>
      <c r="N27" s="45">
        <v>3400</v>
      </c>
      <c r="O27" s="45">
        <v>1848</v>
      </c>
      <c r="P27" s="45">
        <v>70</v>
      </c>
      <c r="Q27" s="48">
        <f t="shared" si="4"/>
        <v>97928</v>
      </c>
    </row>
    <row r="28" spans="1:17" ht="30">
      <c r="A28" s="6" t="s">
        <v>53</v>
      </c>
      <c r="B28" s="36">
        <v>40</v>
      </c>
      <c r="C28" s="36">
        <v>43</v>
      </c>
      <c r="D28" s="36">
        <v>356</v>
      </c>
      <c r="E28" s="36">
        <v>1</v>
      </c>
      <c r="F28" s="36">
        <v>5</v>
      </c>
      <c r="G28" s="36">
        <v>4</v>
      </c>
      <c r="H28" s="22">
        <f t="shared" si="3"/>
        <v>449</v>
      </c>
      <c r="I28" s="30"/>
      <c r="J28" s="50" t="s">
        <v>10</v>
      </c>
      <c r="K28" s="45">
        <v>2504</v>
      </c>
      <c r="L28" s="45">
        <v>312</v>
      </c>
      <c r="M28" s="45">
        <v>125468</v>
      </c>
      <c r="N28" s="45">
        <v>1177</v>
      </c>
      <c r="O28" s="45">
        <v>2360</v>
      </c>
      <c r="P28" s="45">
        <v>106</v>
      </c>
      <c r="Q28" s="48">
        <f t="shared" si="4"/>
        <v>131927</v>
      </c>
    </row>
    <row r="29" spans="1:17" ht="30">
      <c r="A29" s="6" t="s">
        <v>54</v>
      </c>
      <c r="B29" s="36">
        <v>128</v>
      </c>
      <c r="C29" s="36">
        <v>32</v>
      </c>
      <c r="D29" s="36">
        <v>3344</v>
      </c>
      <c r="E29" s="36">
        <v>13</v>
      </c>
      <c r="F29" s="36">
        <v>66</v>
      </c>
      <c r="G29" s="36">
        <v>11</v>
      </c>
      <c r="H29" s="22">
        <f t="shared" si="3"/>
        <v>3594</v>
      </c>
      <c r="I29" s="30"/>
      <c r="J29" s="50" t="s">
        <v>11</v>
      </c>
      <c r="K29" s="45">
        <v>1791</v>
      </c>
      <c r="L29" s="45">
        <v>521</v>
      </c>
      <c r="M29" s="45">
        <v>99734</v>
      </c>
      <c r="N29" s="45">
        <v>4000</v>
      </c>
      <c r="O29" s="45">
        <v>2205</v>
      </c>
      <c r="P29" s="45">
        <v>87</v>
      </c>
      <c r="Q29" s="48">
        <f t="shared" si="4"/>
        <v>108338</v>
      </c>
    </row>
    <row r="30" spans="1:17" ht="30">
      <c r="A30" s="6" t="s">
        <v>55</v>
      </c>
      <c r="B30" s="36">
        <v>448</v>
      </c>
      <c r="C30" s="36">
        <v>157</v>
      </c>
      <c r="D30" s="36">
        <v>15291</v>
      </c>
      <c r="E30" s="36">
        <v>181</v>
      </c>
      <c r="F30" s="36">
        <v>205</v>
      </c>
      <c r="G30" s="36">
        <v>10</v>
      </c>
      <c r="H30" s="22">
        <f t="shared" si="3"/>
        <v>16292</v>
      </c>
      <c r="I30" s="30"/>
      <c r="J30" s="50" t="s">
        <v>12</v>
      </c>
      <c r="K30" s="45">
        <v>17497</v>
      </c>
      <c r="L30" s="45">
        <v>1487</v>
      </c>
      <c r="M30" s="45">
        <v>234460</v>
      </c>
      <c r="N30" s="45">
        <v>8941</v>
      </c>
      <c r="O30" s="45">
        <v>4430</v>
      </c>
      <c r="P30" s="45">
        <v>464</v>
      </c>
      <c r="Q30" s="48">
        <f t="shared" si="4"/>
        <v>267279</v>
      </c>
    </row>
    <row r="31" spans="1:17" ht="45">
      <c r="A31" s="6" t="s">
        <v>56</v>
      </c>
      <c r="B31" s="36">
        <v>5623</v>
      </c>
      <c r="C31" s="36">
        <v>965</v>
      </c>
      <c r="D31" s="36">
        <v>241713</v>
      </c>
      <c r="E31" s="36">
        <v>3436</v>
      </c>
      <c r="F31" s="36">
        <v>3794</v>
      </c>
      <c r="G31" s="36">
        <v>162</v>
      </c>
      <c r="H31" s="22">
        <f t="shared" si="3"/>
        <v>255693</v>
      </c>
      <c r="I31" s="30"/>
      <c r="J31" s="50" t="s">
        <v>13</v>
      </c>
      <c r="K31" s="45">
        <v>1154</v>
      </c>
      <c r="L31" s="45">
        <v>184</v>
      </c>
      <c r="M31" s="45">
        <v>59988</v>
      </c>
      <c r="N31" s="45">
        <v>1510</v>
      </c>
      <c r="O31" s="45">
        <v>819</v>
      </c>
      <c r="P31" s="45">
        <v>36</v>
      </c>
      <c r="Q31" s="48">
        <f t="shared" si="4"/>
        <v>63691</v>
      </c>
    </row>
    <row r="32" spans="1:17" ht="45">
      <c r="A32" s="6" t="s">
        <v>57</v>
      </c>
      <c r="B32" s="36">
        <v>1</v>
      </c>
      <c r="C32" s="36">
        <v>0</v>
      </c>
      <c r="D32" s="36">
        <v>50</v>
      </c>
      <c r="E32" s="36">
        <v>0</v>
      </c>
      <c r="F32" s="36">
        <v>0</v>
      </c>
      <c r="G32" s="36">
        <v>0</v>
      </c>
      <c r="H32" s="22">
        <f t="shared" si="3"/>
        <v>51</v>
      </c>
      <c r="I32" s="30"/>
      <c r="J32" s="50" t="s">
        <v>14</v>
      </c>
      <c r="K32" s="45">
        <v>423</v>
      </c>
      <c r="L32" s="45">
        <v>57</v>
      </c>
      <c r="M32" s="45">
        <v>21009</v>
      </c>
      <c r="N32" s="45">
        <v>434</v>
      </c>
      <c r="O32" s="45">
        <v>91</v>
      </c>
      <c r="P32" s="45">
        <v>18</v>
      </c>
      <c r="Q32" s="48">
        <f t="shared" si="4"/>
        <v>22032</v>
      </c>
    </row>
    <row r="33" spans="1:17" ht="15">
      <c r="A33" s="6" t="s">
        <v>58</v>
      </c>
      <c r="B33" s="36">
        <v>29</v>
      </c>
      <c r="C33" s="36">
        <v>20</v>
      </c>
      <c r="D33" s="36">
        <v>967</v>
      </c>
      <c r="E33" s="36">
        <v>8</v>
      </c>
      <c r="F33" s="36">
        <v>8</v>
      </c>
      <c r="G33" s="36">
        <v>8</v>
      </c>
      <c r="H33" s="22">
        <f t="shared" si="3"/>
        <v>1040</v>
      </c>
      <c r="I33" s="30"/>
      <c r="J33" s="50" t="s">
        <v>15</v>
      </c>
      <c r="K33" s="45">
        <v>6515</v>
      </c>
      <c r="L33" s="45">
        <v>134</v>
      </c>
      <c r="M33" s="45">
        <v>19270</v>
      </c>
      <c r="N33" s="45">
        <v>187</v>
      </c>
      <c r="O33" s="45">
        <v>268</v>
      </c>
      <c r="P33" s="45">
        <v>17</v>
      </c>
      <c r="Q33" s="48">
        <f t="shared" si="4"/>
        <v>26391</v>
      </c>
    </row>
    <row r="34" spans="1:17" ht="30">
      <c r="A34" s="6" t="s">
        <v>59</v>
      </c>
      <c r="B34" s="36">
        <v>126</v>
      </c>
      <c r="C34" s="36">
        <v>44</v>
      </c>
      <c r="D34" s="36">
        <v>7228</v>
      </c>
      <c r="E34" s="36">
        <v>102</v>
      </c>
      <c r="F34" s="36">
        <v>15</v>
      </c>
      <c r="G34" s="36">
        <v>4</v>
      </c>
      <c r="H34" s="22">
        <f t="shared" si="3"/>
        <v>7519</v>
      </c>
      <c r="I34" s="30"/>
      <c r="J34" s="50" t="s">
        <v>16</v>
      </c>
      <c r="K34" s="45">
        <v>7906</v>
      </c>
      <c r="L34" s="45">
        <v>907</v>
      </c>
      <c r="M34" s="45">
        <v>117424</v>
      </c>
      <c r="N34" s="45">
        <v>3168</v>
      </c>
      <c r="O34" s="45">
        <v>2387</v>
      </c>
      <c r="P34" s="45">
        <v>166</v>
      </c>
      <c r="Q34" s="48">
        <f t="shared" si="4"/>
        <v>131958</v>
      </c>
    </row>
    <row r="35" spans="1:17" ht="30">
      <c r="A35" s="6" t="s">
        <v>60</v>
      </c>
      <c r="B35" s="36">
        <v>107</v>
      </c>
      <c r="C35" s="36">
        <v>64</v>
      </c>
      <c r="D35" s="36">
        <v>2063</v>
      </c>
      <c r="E35" s="36">
        <v>3</v>
      </c>
      <c r="F35" s="36">
        <v>22</v>
      </c>
      <c r="G35" s="36">
        <v>4</v>
      </c>
      <c r="H35" s="22">
        <f t="shared" si="3"/>
        <v>2263</v>
      </c>
      <c r="I35" s="30"/>
      <c r="J35" s="50" t="s">
        <v>17</v>
      </c>
      <c r="K35" s="45">
        <v>3711</v>
      </c>
      <c r="L35" s="45">
        <v>743</v>
      </c>
      <c r="M35" s="45">
        <v>173177</v>
      </c>
      <c r="N35" s="45">
        <v>2844</v>
      </c>
      <c r="O35" s="45">
        <v>3796</v>
      </c>
      <c r="P35" s="45">
        <v>67</v>
      </c>
      <c r="Q35" s="48">
        <f t="shared" si="4"/>
        <v>184338</v>
      </c>
    </row>
    <row r="36" spans="1:17" ht="30">
      <c r="A36" s="6" t="s">
        <v>61</v>
      </c>
      <c r="B36" s="36">
        <v>473</v>
      </c>
      <c r="C36" s="36">
        <v>170</v>
      </c>
      <c r="D36" s="36">
        <v>12635</v>
      </c>
      <c r="E36" s="36">
        <v>242</v>
      </c>
      <c r="F36" s="36">
        <v>232</v>
      </c>
      <c r="G36" s="36">
        <v>25</v>
      </c>
      <c r="H36" s="22">
        <f t="shared" si="3"/>
        <v>13777</v>
      </c>
      <c r="I36" s="30"/>
      <c r="J36" s="50" t="s">
        <v>18</v>
      </c>
      <c r="K36" s="45">
        <v>690</v>
      </c>
      <c r="L36" s="45">
        <v>42</v>
      </c>
      <c r="M36" s="45">
        <v>22053</v>
      </c>
      <c r="N36" s="45">
        <v>1883</v>
      </c>
      <c r="O36" s="45">
        <v>723</v>
      </c>
      <c r="P36" s="45">
        <v>20</v>
      </c>
      <c r="Q36" s="48">
        <f t="shared" si="4"/>
        <v>25411</v>
      </c>
    </row>
    <row r="37" spans="1:17" ht="75">
      <c r="A37" s="6" t="s">
        <v>62</v>
      </c>
      <c r="B37" s="36">
        <v>49</v>
      </c>
      <c r="C37" s="36">
        <v>23</v>
      </c>
      <c r="D37" s="36">
        <v>3626</v>
      </c>
      <c r="E37" s="36">
        <v>12</v>
      </c>
      <c r="F37" s="36">
        <v>17</v>
      </c>
      <c r="G37" s="36">
        <v>9</v>
      </c>
      <c r="H37" s="22">
        <f t="shared" si="3"/>
        <v>3736</v>
      </c>
      <c r="I37" s="30"/>
      <c r="J37" s="50" t="s">
        <v>19</v>
      </c>
      <c r="K37" s="45">
        <v>2190</v>
      </c>
      <c r="L37" s="45">
        <v>266</v>
      </c>
      <c r="M37" s="45">
        <v>19636</v>
      </c>
      <c r="N37" s="45">
        <v>1116</v>
      </c>
      <c r="O37" s="45">
        <v>697</v>
      </c>
      <c r="P37" s="45">
        <v>16</v>
      </c>
      <c r="Q37" s="48">
        <f t="shared" si="4"/>
        <v>23921</v>
      </c>
    </row>
    <row r="38" spans="1:17" ht="30">
      <c r="A38" s="6" t="s">
        <v>63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22">
        <f t="shared" si="3"/>
        <v>0</v>
      </c>
      <c r="I38" s="30"/>
      <c r="J38" s="50" t="s">
        <v>20</v>
      </c>
      <c r="K38" s="45">
        <v>5358</v>
      </c>
      <c r="L38" s="45">
        <v>471</v>
      </c>
      <c r="M38" s="45">
        <v>153326</v>
      </c>
      <c r="N38" s="45">
        <v>3859</v>
      </c>
      <c r="O38" s="45">
        <v>2988</v>
      </c>
      <c r="P38" s="45">
        <v>132</v>
      </c>
      <c r="Q38" s="48">
        <f t="shared" si="4"/>
        <v>166134</v>
      </c>
    </row>
    <row r="39" spans="1:17" ht="28.5">
      <c r="A39" s="3" t="s">
        <v>95</v>
      </c>
      <c r="B39" s="46"/>
      <c r="C39" s="46"/>
      <c r="D39" s="46"/>
      <c r="E39" s="46"/>
      <c r="F39" s="46"/>
      <c r="G39" s="46"/>
      <c r="H39" s="27"/>
      <c r="I39" s="30"/>
      <c r="J39" s="50" t="s">
        <v>21</v>
      </c>
      <c r="K39" s="45">
        <v>2037</v>
      </c>
      <c r="L39" s="45">
        <v>240</v>
      </c>
      <c r="M39" s="45">
        <v>54180</v>
      </c>
      <c r="N39" s="45">
        <v>1444</v>
      </c>
      <c r="O39" s="45">
        <v>1194</v>
      </c>
      <c r="P39" s="45">
        <v>47</v>
      </c>
      <c r="Q39" s="48">
        <f t="shared" si="4"/>
        <v>59142</v>
      </c>
    </row>
    <row r="40" spans="1:17" ht="45">
      <c r="A40" s="51" t="s">
        <v>64</v>
      </c>
      <c r="B40" s="36">
        <v>161</v>
      </c>
      <c r="C40" s="36">
        <v>86</v>
      </c>
      <c r="D40" s="36">
        <v>1296</v>
      </c>
      <c r="E40" s="36">
        <v>12</v>
      </c>
      <c r="F40" s="36">
        <v>14</v>
      </c>
      <c r="G40" s="36">
        <v>12</v>
      </c>
      <c r="H40" s="22">
        <f t="shared" ref="H40:H49" si="5">SUM(B40:G40)</f>
        <v>1581</v>
      </c>
      <c r="I40" s="43"/>
      <c r="J40" s="52" t="s">
        <v>22</v>
      </c>
      <c r="K40" s="48">
        <f>SUM(K24:K39)</f>
        <v>62805</v>
      </c>
      <c r="L40" s="48">
        <f t="shared" ref="L40:Q40" si="6">SUM(L24:L39)</f>
        <v>6718</v>
      </c>
      <c r="M40" s="48">
        <f t="shared" si="6"/>
        <v>1446304</v>
      </c>
      <c r="N40" s="48">
        <f t="shared" si="6"/>
        <v>36742</v>
      </c>
      <c r="O40" s="48">
        <f>SUM(O24:O39)</f>
        <v>28008</v>
      </c>
      <c r="P40" s="48">
        <f t="shared" si="6"/>
        <v>1648</v>
      </c>
      <c r="Q40" s="48">
        <f t="shared" si="6"/>
        <v>1582225</v>
      </c>
    </row>
    <row r="41" spans="1:17" ht="15">
      <c r="A41" s="51" t="s">
        <v>65</v>
      </c>
      <c r="B41" s="36">
        <v>670</v>
      </c>
      <c r="C41" s="36">
        <v>570</v>
      </c>
      <c r="D41" s="36">
        <v>7764</v>
      </c>
      <c r="E41" s="36">
        <v>118</v>
      </c>
      <c r="F41" s="36">
        <v>104</v>
      </c>
      <c r="G41" s="36">
        <v>45</v>
      </c>
      <c r="H41" s="22">
        <f t="shared" si="5"/>
        <v>9271</v>
      </c>
      <c r="I41" s="43"/>
      <c r="J41" s="30"/>
      <c r="K41" s="30"/>
      <c r="L41" s="30"/>
      <c r="M41" s="30"/>
      <c r="N41" s="30"/>
      <c r="O41" s="30"/>
      <c r="P41" s="30"/>
      <c r="Q41" s="30"/>
    </row>
    <row r="42" spans="1:17" ht="15">
      <c r="A42" s="51" t="s">
        <v>66</v>
      </c>
      <c r="B42" s="36">
        <v>1067</v>
      </c>
      <c r="C42" s="36">
        <v>434</v>
      </c>
      <c r="D42" s="36">
        <v>49127</v>
      </c>
      <c r="E42" s="36">
        <v>534</v>
      </c>
      <c r="F42" s="36">
        <v>556</v>
      </c>
      <c r="G42" s="36">
        <v>79</v>
      </c>
      <c r="H42" s="22">
        <f t="shared" si="5"/>
        <v>51797</v>
      </c>
      <c r="I42" s="43"/>
      <c r="J42" s="30"/>
    </row>
    <row r="43" spans="1:17" ht="15">
      <c r="A43" s="51" t="s">
        <v>67</v>
      </c>
      <c r="B43" s="36">
        <v>2963</v>
      </c>
      <c r="C43" s="36">
        <v>427</v>
      </c>
      <c r="D43" s="36">
        <v>88229</v>
      </c>
      <c r="E43" s="36">
        <v>1139</v>
      </c>
      <c r="F43" s="36">
        <v>1405</v>
      </c>
      <c r="G43" s="36">
        <v>60</v>
      </c>
      <c r="H43" s="22">
        <f t="shared" si="5"/>
        <v>94223</v>
      </c>
      <c r="I43" s="43"/>
      <c r="J43" s="30"/>
    </row>
    <row r="44" spans="1:17" ht="15">
      <c r="A44" s="51" t="s">
        <v>68</v>
      </c>
      <c r="B44" s="36">
        <v>1101</v>
      </c>
      <c r="C44" s="36">
        <v>248</v>
      </c>
      <c r="D44" s="36">
        <v>44579</v>
      </c>
      <c r="E44" s="36">
        <v>293</v>
      </c>
      <c r="F44" s="36">
        <v>455</v>
      </c>
      <c r="G44" s="36">
        <v>100</v>
      </c>
      <c r="H44" s="22">
        <f t="shared" si="5"/>
        <v>46776</v>
      </c>
      <c r="I44" s="43"/>
      <c r="J44" s="30"/>
    </row>
    <row r="45" spans="1:17" ht="30">
      <c r="A45" s="51" t="s">
        <v>69</v>
      </c>
      <c r="B45" s="36">
        <v>186</v>
      </c>
      <c r="C45" s="36">
        <v>19</v>
      </c>
      <c r="D45" s="36">
        <v>8903</v>
      </c>
      <c r="E45" s="36">
        <v>76</v>
      </c>
      <c r="F45" s="36">
        <v>85</v>
      </c>
      <c r="G45" s="36">
        <v>0</v>
      </c>
      <c r="H45" s="22">
        <f t="shared" si="5"/>
        <v>9269</v>
      </c>
      <c r="I45" s="43"/>
      <c r="J45" s="30"/>
    </row>
    <row r="46" spans="1:17" ht="30">
      <c r="A46" s="51" t="s">
        <v>70</v>
      </c>
      <c r="B46" s="36">
        <v>23353</v>
      </c>
      <c r="C46" s="36">
        <v>1528</v>
      </c>
      <c r="D46" s="36">
        <v>341233</v>
      </c>
      <c r="E46" s="36">
        <v>14163</v>
      </c>
      <c r="F46" s="36">
        <v>9386</v>
      </c>
      <c r="G46" s="36">
        <v>673</v>
      </c>
      <c r="H46" s="22">
        <f t="shared" si="5"/>
        <v>390336</v>
      </c>
      <c r="I46" s="43"/>
      <c r="O46" s="30"/>
      <c r="P46" s="30"/>
      <c r="Q46" s="30"/>
    </row>
    <row r="47" spans="1:17" ht="30">
      <c r="A47" s="51" t="s">
        <v>71</v>
      </c>
      <c r="B47" s="36">
        <v>12515</v>
      </c>
      <c r="C47" s="36">
        <v>1159</v>
      </c>
      <c r="D47" s="36">
        <v>214242</v>
      </c>
      <c r="E47" s="36">
        <v>3167</v>
      </c>
      <c r="F47" s="36">
        <v>2880</v>
      </c>
      <c r="G47" s="36">
        <v>172</v>
      </c>
      <c r="H47" s="22">
        <f t="shared" si="5"/>
        <v>234135</v>
      </c>
      <c r="I47" s="43"/>
      <c r="O47" s="30"/>
      <c r="P47" s="30"/>
      <c r="Q47" s="30"/>
    </row>
    <row r="48" spans="1:17" ht="30">
      <c r="A48" s="51" t="s">
        <v>72</v>
      </c>
      <c r="B48" s="36">
        <v>20789</v>
      </c>
      <c r="C48" s="36">
        <v>2247</v>
      </c>
      <c r="D48" s="36">
        <v>690931</v>
      </c>
      <c r="E48" s="36">
        <v>17240</v>
      </c>
      <c r="F48" s="36">
        <v>13123</v>
      </c>
      <c r="G48" s="36">
        <v>507</v>
      </c>
      <c r="H48" s="22">
        <f t="shared" si="5"/>
        <v>744837</v>
      </c>
      <c r="I48" s="43"/>
      <c r="O48" s="30"/>
      <c r="P48" s="30"/>
      <c r="Q48" s="30"/>
    </row>
    <row r="49" spans="1:9" ht="15">
      <c r="A49" s="51" t="s">
        <v>73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22">
        <f t="shared" si="5"/>
        <v>0</v>
      </c>
      <c r="I49" s="43"/>
    </row>
    <row r="50" spans="1:9" ht="15">
      <c r="A50" s="3" t="s">
        <v>74</v>
      </c>
      <c r="B50" s="46"/>
      <c r="C50" s="46"/>
      <c r="D50" s="46"/>
      <c r="E50" s="46"/>
      <c r="F50" s="46"/>
      <c r="G50" s="46"/>
      <c r="H50" s="8"/>
      <c r="I50" s="43"/>
    </row>
    <row r="51" spans="1:9" ht="15">
      <c r="A51" s="6" t="s">
        <v>75</v>
      </c>
      <c r="B51" s="36">
        <v>24421</v>
      </c>
      <c r="C51" s="36">
        <v>2819</v>
      </c>
      <c r="D51" s="36">
        <v>446484</v>
      </c>
      <c r="E51" s="36">
        <v>7672</v>
      </c>
      <c r="F51" s="36">
        <v>7880</v>
      </c>
      <c r="G51" s="36">
        <v>694</v>
      </c>
      <c r="H51" s="22">
        <f>SUM(B51:G51)</f>
        <v>489970</v>
      </c>
      <c r="I51" s="43"/>
    </row>
    <row r="52" spans="1:9" ht="15">
      <c r="A52" s="6" t="s">
        <v>76</v>
      </c>
      <c r="B52" s="36">
        <v>35521</v>
      </c>
      <c r="C52" s="36">
        <v>3645</v>
      </c>
      <c r="D52" s="36">
        <v>950466</v>
      </c>
      <c r="E52" s="36">
        <v>28043</v>
      </c>
      <c r="F52" s="36">
        <v>19477</v>
      </c>
      <c r="G52" s="36">
        <v>890</v>
      </c>
      <c r="H52" s="22">
        <f t="shared" ref="H52:H53" si="7">SUM(B52:G52)</f>
        <v>1038042</v>
      </c>
      <c r="I52" s="30"/>
    </row>
    <row r="53" spans="1:9" ht="15">
      <c r="A53" s="6" t="s">
        <v>77</v>
      </c>
      <c r="B53" s="36">
        <v>2759</v>
      </c>
      <c r="C53" s="36">
        <v>241</v>
      </c>
      <c r="D53" s="36">
        <v>46148</v>
      </c>
      <c r="E53" s="36">
        <v>1023</v>
      </c>
      <c r="F53" s="36">
        <v>643</v>
      </c>
      <c r="G53" s="36">
        <v>63</v>
      </c>
      <c r="H53" s="22">
        <f t="shared" si="7"/>
        <v>50877</v>
      </c>
      <c r="I53" s="30"/>
    </row>
    <row r="54" spans="1:9" ht="14.25" customHeight="1">
      <c r="A54" s="6" t="s">
        <v>78</v>
      </c>
      <c r="B54" s="36">
        <v>104</v>
      </c>
      <c r="C54" s="36">
        <v>13</v>
      </c>
      <c r="D54" s="36">
        <v>3206</v>
      </c>
      <c r="E54" s="36">
        <v>4</v>
      </c>
      <c r="F54" s="36">
        <v>8</v>
      </c>
      <c r="G54" s="36">
        <v>1</v>
      </c>
      <c r="H54" s="22">
        <f>SUM(B54:G54)</f>
        <v>3336</v>
      </c>
      <c r="I54" s="30"/>
    </row>
    <row r="55" spans="1:9" ht="28.5">
      <c r="A55" s="3" t="s">
        <v>94</v>
      </c>
      <c r="B55" s="46"/>
      <c r="C55" s="46"/>
      <c r="D55" s="46"/>
      <c r="E55" s="46"/>
      <c r="F55" s="46"/>
      <c r="G55" s="46"/>
      <c r="H55" s="8"/>
      <c r="I55" s="30"/>
    </row>
    <row r="56" spans="1:9" ht="15">
      <c r="A56" s="6" t="s">
        <v>89</v>
      </c>
      <c r="B56" s="36">
        <v>801</v>
      </c>
      <c r="C56" s="36">
        <v>73</v>
      </c>
      <c r="D56" s="36">
        <v>33088</v>
      </c>
      <c r="E56" s="36">
        <v>836</v>
      </c>
      <c r="F56" s="36">
        <v>891</v>
      </c>
      <c r="G56" s="36">
        <v>19</v>
      </c>
      <c r="H56" s="22">
        <f>SUM(B56:G56)</f>
        <v>35708</v>
      </c>
      <c r="I56" s="43"/>
    </row>
    <row r="57" spans="1:9" ht="15">
      <c r="A57" s="6" t="s">
        <v>90</v>
      </c>
      <c r="B57" s="36">
        <v>4922</v>
      </c>
      <c r="C57" s="36">
        <v>449</v>
      </c>
      <c r="D57" s="36">
        <v>430572</v>
      </c>
      <c r="E57" s="36">
        <v>22382</v>
      </c>
      <c r="F57" s="36">
        <v>13025</v>
      </c>
      <c r="G57" s="36">
        <v>78</v>
      </c>
      <c r="H57" s="22">
        <f t="shared" ref="H57:H58" si="8">SUM(B57:G57)</f>
        <v>471428</v>
      </c>
      <c r="I57" s="30"/>
    </row>
    <row r="58" spans="1:9" ht="15">
      <c r="A58" s="6" t="s">
        <v>91</v>
      </c>
      <c r="B58" s="36">
        <v>57082</v>
      </c>
      <c r="C58" s="36">
        <v>6196</v>
      </c>
      <c r="D58" s="36">
        <v>982644</v>
      </c>
      <c r="E58" s="36">
        <v>13524</v>
      </c>
      <c r="F58" s="36">
        <v>14092</v>
      </c>
      <c r="G58" s="36">
        <v>1551</v>
      </c>
      <c r="H58" s="22">
        <f t="shared" si="8"/>
        <v>1075089</v>
      </c>
      <c r="I58" s="30"/>
    </row>
    <row r="59" spans="1:9">
      <c r="A59" s="30"/>
      <c r="B59" s="43"/>
      <c r="C59" s="43"/>
      <c r="D59" s="43"/>
      <c r="E59" s="43"/>
      <c r="F59" s="43"/>
      <c r="G59" s="43"/>
      <c r="H59" s="30"/>
      <c r="I59" s="30"/>
    </row>
    <row r="60" spans="1:9">
      <c r="A60" s="30"/>
      <c r="B60" s="30"/>
      <c r="C60" s="30"/>
      <c r="D60" s="30"/>
      <c r="E60" s="30"/>
      <c r="F60" s="30"/>
      <c r="G60" s="30"/>
      <c r="H60" s="30"/>
      <c r="I60" s="30"/>
    </row>
    <row r="61" spans="1:9" ht="15.75">
      <c r="A61" s="53" t="s">
        <v>37</v>
      </c>
      <c r="B61" s="43"/>
      <c r="C61" s="43"/>
      <c r="D61" s="43"/>
      <c r="E61" s="43"/>
      <c r="F61" s="43"/>
      <c r="G61" s="43"/>
      <c r="H61" s="30"/>
      <c r="I61" s="30"/>
    </row>
    <row r="62" spans="1:9" ht="15.75">
      <c r="A62" s="53" t="s">
        <v>38</v>
      </c>
      <c r="B62" s="30"/>
      <c r="C62" s="30"/>
      <c r="D62" s="30"/>
      <c r="E62" s="30"/>
      <c r="F62" s="30"/>
      <c r="G62" s="30"/>
      <c r="H62" s="30"/>
      <c r="I62" s="30"/>
    </row>
    <row r="63" spans="1:9" ht="15.75">
      <c r="A63" s="53" t="s">
        <v>39</v>
      </c>
      <c r="B63" s="30"/>
      <c r="C63" s="30"/>
      <c r="D63" s="30"/>
      <c r="E63" s="30"/>
      <c r="F63" s="30"/>
      <c r="G63" s="30"/>
      <c r="H63" s="30"/>
    </row>
    <row r="64" spans="1:9" ht="15.75">
      <c r="A64" s="53" t="s">
        <v>79</v>
      </c>
      <c r="B64" s="30"/>
      <c r="C64" s="30"/>
      <c r="D64" s="30"/>
      <c r="E64" s="30"/>
      <c r="F64" s="30"/>
      <c r="G64" s="30"/>
      <c r="H64" s="30"/>
    </row>
    <row r="65" spans="1:8" ht="15.75">
      <c r="A65" s="53" t="s">
        <v>40</v>
      </c>
      <c r="B65" s="30"/>
      <c r="C65" s="30"/>
      <c r="D65" s="30"/>
      <c r="E65" s="30"/>
      <c r="F65" s="30"/>
      <c r="G65" s="30"/>
      <c r="H65" s="30"/>
    </row>
    <row r="66" spans="1:8" ht="15" customHeight="1">
      <c r="A66" s="53" t="s">
        <v>44</v>
      </c>
    </row>
    <row r="68" spans="1:8">
      <c r="A68" s="54" t="s">
        <v>107</v>
      </c>
    </row>
  </sheetData>
  <mergeCells count="12">
    <mergeCell ref="J21:Q21"/>
    <mergeCell ref="J22:J23"/>
    <mergeCell ref="K22:P22"/>
    <mergeCell ref="Q22:Q23"/>
    <mergeCell ref="A1:H2"/>
    <mergeCell ref="J1:Q2"/>
    <mergeCell ref="A4:A5"/>
    <mergeCell ref="B4:G4"/>
    <mergeCell ref="H4:H5"/>
    <mergeCell ref="J4:J5"/>
    <mergeCell ref="K4:P4"/>
    <mergeCell ref="Q4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Pierwsze półrocze 2018</vt:lpstr>
      <vt:lpstr>Rok 2018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Agnieszka Ołdakowska</cp:lastModifiedBy>
  <cp:lastPrinted>2017-02-06T09:41:50Z</cp:lastPrinted>
  <dcterms:created xsi:type="dcterms:W3CDTF">2011-07-18T11:34:39Z</dcterms:created>
  <dcterms:modified xsi:type="dcterms:W3CDTF">2019-01-31T09:58:26Z</dcterms:modified>
</cp:coreProperties>
</file>